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1. AQUISIÇÕES\ADC\2026\ADC 16205 Serviços e Licenças Microsoft SC 140372\2 - DOC ADICIONAIS, TERMO DE REFERENCIA e ANEXOS\"/>
    </mc:Choice>
  </mc:AlternateContent>
  <xr:revisionPtr revIDLastSave="0" documentId="13_ncr:1_{BC1083FF-0320-435B-B8AA-B76D05662D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LIC + CONS E TRE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9" i="2" l="1"/>
  <c r="B47" i="2"/>
  <c r="B43" i="2"/>
  <c r="F28" i="2"/>
  <c r="F36" i="2"/>
  <c r="F35" i="2"/>
  <c r="F40" i="2"/>
  <c r="F39" i="2"/>
  <c r="F38" i="2"/>
  <c r="F37" i="2"/>
  <c r="F34" i="2"/>
  <c r="F33" i="2"/>
  <c r="F32" i="2"/>
  <c r="F31" i="2"/>
  <c r="F27" i="2"/>
  <c r="F5" i="2" l="1"/>
  <c r="F7" i="2" l="1"/>
  <c r="F25" i="2" l="1"/>
  <c r="F26" i="2"/>
  <c r="F24" i="2"/>
  <c r="F15" i="2"/>
  <c r="F14" i="2"/>
  <c r="F13" i="2"/>
  <c r="F12" i="2"/>
  <c r="F11" i="2"/>
  <c r="F10" i="2"/>
  <c r="F9" i="2"/>
  <c r="F21" i="2" l="1"/>
  <c r="F20" i="2"/>
  <c r="F4" i="2"/>
  <c r="F6" i="2"/>
  <c r="F8" i="2"/>
  <c r="F16" i="2"/>
  <c r="F17" i="2"/>
  <c r="F3" i="2"/>
  <c r="B45" i="2" l="1"/>
  <c r="B51" i="2" l="1"/>
</calcChain>
</file>

<file path=xl/sharedStrings.xml><?xml version="1.0" encoding="utf-8"?>
<sst xmlns="http://schemas.openxmlformats.org/spreadsheetml/2006/main" count="111" uniqueCount="85">
  <si>
    <t>Item</t>
  </si>
  <si>
    <t>Produto</t>
  </si>
  <si>
    <t>Unidade de Referência</t>
  </si>
  <si>
    <t>Quantidade</t>
  </si>
  <si>
    <t>Valor Unitário Anual (R$)</t>
  </si>
  <si>
    <t>Valor Total</t>
  </si>
  <si>
    <t>1. LICENCIAMENTO NUVEM</t>
  </si>
  <si>
    <t>1.1</t>
  </si>
  <si>
    <t>Microsoft 365 A3 for faculty</t>
  </si>
  <si>
    <t>Usuário / ano</t>
  </si>
  <si>
    <t>1.2</t>
  </si>
  <si>
    <t>Office 365 A5 for faculty</t>
  </si>
  <si>
    <t>1.3</t>
  </si>
  <si>
    <t>Microsoft 365 A5 for faculty</t>
  </si>
  <si>
    <t>1.4</t>
  </si>
  <si>
    <t>Microsoft Teams Phone Standard for faculty</t>
  </si>
  <si>
    <t>1.5</t>
  </si>
  <si>
    <t>Microsoft 365 Copilot (Education Faculty)</t>
  </si>
  <si>
    <t>1.6</t>
  </si>
  <si>
    <t>Microsoft Teams Rooms Pro for EDU</t>
  </si>
  <si>
    <t>Dispositivo / ano</t>
  </si>
  <si>
    <t>1.7</t>
  </si>
  <si>
    <t>Power BI Pro for faculty</t>
  </si>
  <si>
    <t>1.8</t>
  </si>
  <si>
    <t>Power Apps Premium</t>
  </si>
  <si>
    <t>1.9</t>
  </si>
  <si>
    <t>Power Automate Premium</t>
  </si>
  <si>
    <t>1.10</t>
  </si>
  <si>
    <t>Planner and Project Plan 5 for faculty</t>
  </si>
  <si>
    <t>1.11</t>
  </si>
  <si>
    <t>Planner and Project Plan 3 for faculty</t>
  </si>
  <si>
    <t>1.12</t>
  </si>
  <si>
    <t>SharePoint advanced management plan 1</t>
  </si>
  <si>
    <t>1.13</t>
  </si>
  <si>
    <t>Teams Premium for Faculty</t>
  </si>
  <si>
    <t>1.14</t>
  </si>
  <si>
    <t>Visio Plan 2 for faculty</t>
  </si>
  <si>
    <t>1.15</t>
  </si>
  <si>
    <t>Visio Plan 1 for faculty</t>
  </si>
  <si>
    <t>2. LICENCIAMENTO ONPREM</t>
  </si>
  <si>
    <t>2.1</t>
  </si>
  <si>
    <t>Windows Server 2025 Datacenter – 16 Core (Educacional)</t>
  </si>
  <si>
    <t>Pack</t>
  </si>
  <si>
    <t>2.2</t>
  </si>
  <si>
    <t>SQL Server 2022 Standard Core – 2 Core License Pack (Educacional)</t>
  </si>
  <si>
    <t>3. CONSULTORIA/PROJETOS</t>
  </si>
  <si>
    <t>3.1</t>
  </si>
  <si>
    <t>Projeto de Governança e Padronização de Dispositivos com Microsoft Intune</t>
  </si>
  <si>
    <t>Projeto</t>
  </si>
  <si>
    <t>3.2</t>
  </si>
  <si>
    <t>Projeto de Estruturação da Plataforma Azure com Governança Corporativa -  Landing Zone</t>
  </si>
  <si>
    <t>3.3</t>
  </si>
  <si>
    <t>Projeto de Governança de Identidade e Adoção do Modelo Zero Trust com Microsoft Entra ID</t>
  </si>
  <si>
    <t>3.4</t>
  </si>
  <si>
    <t>Revisão, Otimização e Automação (IaC) da Plataforma de Dados RNP (Azure Databricks)</t>
  </si>
  <si>
    <t>3.5</t>
  </si>
  <si>
    <t>Valor-hora de consultoria técnica</t>
  </si>
  <si>
    <t>Consultoria</t>
  </si>
  <si>
    <t>4. TREINAMENTO</t>
  </si>
  <si>
    <t>4.1</t>
  </si>
  <si>
    <t>Treinamento PRESENCIAL - carga horária: 4 hs.</t>
  </si>
  <si>
    <t>Treinamento</t>
  </si>
  <si>
    <t>4.2</t>
  </si>
  <si>
    <t>Treinamento REMOTO - carga horária: 4 hs.</t>
  </si>
  <si>
    <t>4.3</t>
  </si>
  <si>
    <t>Treinamento PRESENCIAL - carga horária: 8 hs.</t>
  </si>
  <si>
    <t>4.4</t>
  </si>
  <si>
    <t>Treinamento REMOTO - carga horária: 8 hs.</t>
  </si>
  <si>
    <t>4.5</t>
  </si>
  <si>
    <t>Treinamento PRESENCIAL - carga horária: 16 hs.</t>
  </si>
  <si>
    <t>4.6</t>
  </si>
  <si>
    <t>Treinamento REMOTO - carga horária: 16 hs.</t>
  </si>
  <si>
    <t>4.7</t>
  </si>
  <si>
    <t>Workshops PRESENCIAL para Equipe Técnica - pacotes de 10 horas.</t>
  </si>
  <si>
    <t>4.8</t>
  </si>
  <si>
    <t>Workshops REMOTO para Equipe Técnica - pacotes de 10 horas.</t>
  </si>
  <si>
    <t>4.9</t>
  </si>
  <si>
    <t>Workshops PRESENCIAL para Usuário Final - pacotes de 10 horas.</t>
  </si>
  <si>
    <t>4.10</t>
  </si>
  <si>
    <t>Workshops remoto para Usuário Final - pacotes de 10 horas.</t>
  </si>
  <si>
    <t>Licenças de Nuvem</t>
  </si>
  <si>
    <t>Licenças Onprem</t>
  </si>
  <si>
    <t>Consultoria/Projetos</t>
  </si>
  <si>
    <t>Treinamentos</t>
  </si>
  <si>
    <t>VALOR 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</si>
</sst>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164" fontId="0" fillId="0" borderId="0" xfId="0" applyNumberFormat="1"/>
    <xf numFmtId="164" fontId="0" fillId="0" borderId="1" xfId="0" applyNumberFormat="1" applyBorder="1"/>
    <xf numFmtId="0" fontId="0" fillId="0" borderId="1" xfId="0" applyBorder="1" applyAlignment="1">
      <alignment horizontal="right"/>
    </xf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0" fillId="0" borderId="1" xfId="0" applyBorder="1" applyAlignment="1">
      <alignment vertical="center" wrapText="1"/>
    </xf>
    <xf numFmtId="0" fontId="1" fillId="3" borderId="1" xfId="0" applyFont="1" applyFill="1" applyBorder="1"/>
    <xf numFmtId="164" fontId="1" fillId="3" borderId="1" xfId="0" applyNumberFormat="1" applyFont="1" applyFill="1" applyBorder="1"/>
    <xf numFmtId="164" fontId="3" fillId="4" borderId="1" xfId="0" applyNumberFormat="1" applyFont="1" applyFill="1" applyBorder="1"/>
    <xf numFmtId="0" fontId="3" fillId="4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right"/>
    </xf>
    <xf numFmtId="164" fontId="5" fillId="0" borderId="1" xfId="0" applyNumberFormat="1" applyFont="1" applyBorder="1"/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95D06-689B-43C9-B214-6C677891E4D4}">
  <dimension ref="A1:F51"/>
  <sheetViews>
    <sheetView tabSelected="1" topLeftCell="A30" zoomScale="85" zoomScaleNormal="85" workbookViewId="0">
      <selection activeCell="A49" sqref="A49"/>
    </sheetView>
  </sheetViews>
  <sheetFormatPr defaultRowHeight="14.5" x14ac:dyDescent="0.35"/>
  <cols>
    <col min="1" max="1" width="20.26953125" customWidth="1"/>
    <col min="2" max="2" width="69.26953125" customWidth="1"/>
    <col min="3" max="3" width="20.26953125" bestFit="1" customWidth="1"/>
    <col min="4" max="4" width="10.7265625" bestFit="1" customWidth="1"/>
    <col min="5" max="5" width="22.26953125" style="3" bestFit="1" customWidth="1"/>
    <col min="6" max="6" width="10.26953125" style="3" bestFit="1" customWidth="1"/>
  </cols>
  <sheetData>
    <row r="1" spans="1:6" x14ac:dyDescent="0.35">
      <c r="A1" s="6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7" t="s">
        <v>5</v>
      </c>
    </row>
    <row r="2" spans="1:6" x14ac:dyDescent="0.35">
      <c r="A2" s="19" t="s">
        <v>6</v>
      </c>
      <c r="B2" s="19"/>
      <c r="C2" s="19"/>
      <c r="D2" s="19"/>
      <c r="E2" s="19"/>
      <c r="F2" s="19"/>
    </row>
    <row r="3" spans="1:6" x14ac:dyDescent="0.35">
      <c r="A3" s="1" t="s">
        <v>7</v>
      </c>
      <c r="B3" s="1" t="s">
        <v>8</v>
      </c>
      <c r="C3" s="1" t="s">
        <v>9</v>
      </c>
      <c r="D3" s="5">
        <v>1000</v>
      </c>
      <c r="E3" s="4"/>
      <c r="F3" s="4">
        <f>E3*D3</f>
        <v>0</v>
      </c>
    </row>
    <row r="4" spans="1:6" x14ac:dyDescent="0.35">
      <c r="A4" s="1" t="s">
        <v>10</v>
      </c>
      <c r="B4" s="1" t="s">
        <v>11</v>
      </c>
      <c r="C4" s="1" t="s">
        <v>9</v>
      </c>
      <c r="D4" s="5">
        <v>2</v>
      </c>
      <c r="E4" s="4"/>
      <c r="F4" s="4">
        <f t="shared" ref="F4:F21" si="0">E4*D4</f>
        <v>0</v>
      </c>
    </row>
    <row r="5" spans="1:6" x14ac:dyDescent="0.35">
      <c r="A5" s="1" t="s">
        <v>12</v>
      </c>
      <c r="B5" s="1" t="s">
        <v>13</v>
      </c>
      <c r="C5" s="1" t="s">
        <v>9</v>
      </c>
      <c r="D5" s="5">
        <v>4</v>
      </c>
      <c r="E5" s="4"/>
      <c r="F5" s="4">
        <f t="shared" si="0"/>
        <v>0</v>
      </c>
    </row>
    <row r="6" spans="1:6" x14ac:dyDescent="0.35">
      <c r="A6" s="1" t="s">
        <v>14</v>
      </c>
      <c r="B6" s="1" t="s">
        <v>15</v>
      </c>
      <c r="C6" s="1" t="s">
        <v>9</v>
      </c>
      <c r="D6" s="5">
        <v>210</v>
      </c>
      <c r="E6" s="4"/>
      <c r="F6" s="4">
        <f t="shared" si="0"/>
        <v>0</v>
      </c>
    </row>
    <row r="7" spans="1:6" x14ac:dyDescent="0.35">
      <c r="A7" s="1" t="s">
        <v>16</v>
      </c>
      <c r="B7" s="1" t="s">
        <v>17</v>
      </c>
      <c r="C7" s="1" t="s">
        <v>9</v>
      </c>
      <c r="D7" s="5">
        <v>160</v>
      </c>
      <c r="E7" s="4"/>
      <c r="F7" s="4">
        <f t="shared" si="0"/>
        <v>0</v>
      </c>
    </row>
    <row r="8" spans="1:6" x14ac:dyDescent="0.35">
      <c r="A8" s="1" t="s">
        <v>18</v>
      </c>
      <c r="B8" s="1" t="s">
        <v>19</v>
      </c>
      <c r="C8" s="1" t="s">
        <v>20</v>
      </c>
      <c r="D8" s="5">
        <v>14</v>
      </c>
      <c r="E8" s="4"/>
      <c r="F8" s="4">
        <f t="shared" si="0"/>
        <v>0</v>
      </c>
    </row>
    <row r="9" spans="1:6" x14ac:dyDescent="0.35">
      <c r="A9" s="1" t="s">
        <v>21</v>
      </c>
      <c r="B9" s="1" t="s">
        <v>22</v>
      </c>
      <c r="C9" s="1" t="s">
        <v>9</v>
      </c>
      <c r="D9" s="5">
        <v>558</v>
      </c>
      <c r="E9" s="4"/>
      <c r="F9" s="4">
        <f t="shared" si="0"/>
        <v>0</v>
      </c>
    </row>
    <row r="10" spans="1:6" x14ac:dyDescent="0.35">
      <c r="A10" s="1" t="s">
        <v>23</v>
      </c>
      <c r="B10" s="1" t="s">
        <v>24</v>
      </c>
      <c r="C10" s="1" t="s">
        <v>9</v>
      </c>
      <c r="D10" s="5">
        <v>36</v>
      </c>
      <c r="E10" s="4"/>
      <c r="F10" s="4">
        <f t="shared" si="0"/>
        <v>0</v>
      </c>
    </row>
    <row r="11" spans="1:6" x14ac:dyDescent="0.35">
      <c r="A11" s="1" t="s">
        <v>25</v>
      </c>
      <c r="B11" s="1" t="s">
        <v>26</v>
      </c>
      <c r="C11" s="1" t="s">
        <v>9</v>
      </c>
      <c r="D11" s="5">
        <v>7</v>
      </c>
      <c r="E11" s="4"/>
      <c r="F11" s="4">
        <f t="shared" si="0"/>
        <v>0</v>
      </c>
    </row>
    <row r="12" spans="1:6" x14ac:dyDescent="0.35">
      <c r="A12" s="1" t="s">
        <v>27</v>
      </c>
      <c r="B12" s="1" t="s">
        <v>28</v>
      </c>
      <c r="C12" s="1" t="s">
        <v>9</v>
      </c>
      <c r="D12" s="5">
        <v>27</v>
      </c>
      <c r="E12" s="4"/>
      <c r="F12" s="4">
        <f t="shared" si="0"/>
        <v>0</v>
      </c>
    </row>
    <row r="13" spans="1:6" x14ac:dyDescent="0.35">
      <c r="A13" s="1" t="s">
        <v>29</v>
      </c>
      <c r="B13" s="1" t="s">
        <v>30</v>
      </c>
      <c r="C13" s="1" t="s">
        <v>9</v>
      </c>
      <c r="D13" s="5">
        <v>287</v>
      </c>
      <c r="E13" s="4"/>
      <c r="F13" s="4">
        <f t="shared" si="0"/>
        <v>0</v>
      </c>
    </row>
    <row r="14" spans="1:6" x14ac:dyDescent="0.35">
      <c r="A14" s="1" t="s">
        <v>31</v>
      </c>
      <c r="B14" s="1" t="s">
        <v>32</v>
      </c>
      <c r="C14" s="1" t="s">
        <v>9</v>
      </c>
      <c r="D14" s="5">
        <v>6</v>
      </c>
      <c r="E14" s="4"/>
      <c r="F14" s="4">
        <f t="shared" si="0"/>
        <v>0</v>
      </c>
    </row>
    <row r="15" spans="1:6" x14ac:dyDescent="0.35">
      <c r="A15" s="1" t="s">
        <v>33</v>
      </c>
      <c r="B15" s="1" t="s">
        <v>34</v>
      </c>
      <c r="C15" s="1" t="s">
        <v>9</v>
      </c>
      <c r="D15" s="5">
        <v>13</v>
      </c>
      <c r="E15" s="4"/>
      <c r="F15" s="4">
        <f t="shared" si="0"/>
        <v>0</v>
      </c>
    </row>
    <row r="16" spans="1:6" x14ac:dyDescent="0.35">
      <c r="A16" s="1" t="s">
        <v>35</v>
      </c>
      <c r="B16" s="1" t="s">
        <v>36</v>
      </c>
      <c r="C16" s="1" t="s">
        <v>9</v>
      </c>
      <c r="D16" s="5">
        <v>6</v>
      </c>
      <c r="E16" s="4"/>
      <c r="F16" s="4">
        <f t="shared" si="0"/>
        <v>0</v>
      </c>
    </row>
    <row r="17" spans="1:6" x14ac:dyDescent="0.35">
      <c r="A17" s="1" t="s">
        <v>37</v>
      </c>
      <c r="B17" s="1" t="s">
        <v>38</v>
      </c>
      <c r="C17" s="1" t="s">
        <v>9</v>
      </c>
      <c r="D17" s="5">
        <v>2</v>
      </c>
      <c r="E17" s="4"/>
      <c r="F17" s="4">
        <f t="shared" si="0"/>
        <v>0</v>
      </c>
    </row>
    <row r="18" spans="1:6" x14ac:dyDescent="0.35">
      <c r="D18" s="2"/>
    </row>
    <row r="19" spans="1:6" x14ac:dyDescent="0.35">
      <c r="A19" s="19" t="s">
        <v>39</v>
      </c>
      <c r="B19" s="19"/>
      <c r="C19" s="19"/>
      <c r="D19" s="19"/>
      <c r="E19" s="19"/>
      <c r="F19" s="19"/>
    </row>
    <row r="20" spans="1:6" x14ac:dyDescent="0.35">
      <c r="A20" s="1" t="s">
        <v>40</v>
      </c>
      <c r="B20" s="1" t="s">
        <v>41</v>
      </c>
      <c r="C20" s="1" t="s">
        <v>42</v>
      </c>
      <c r="D20" s="5">
        <v>20</v>
      </c>
      <c r="E20" s="4"/>
      <c r="F20" s="4">
        <f t="shared" si="0"/>
        <v>0</v>
      </c>
    </row>
    <row r="21" spans="1:6" x14ac:dyDescent="0.35">
      <c r="A21" s="1" t="s">
        <v>43</v>
      </c>
      <c r="B21" s="1" t="s">
        <v>44</v>
      </c>
      <c r="C21" s="1" t="s">
        <v>42</v>
      </c>
      <c r="D21" s="5">
        <v>50</v>
      </c>
      <c r="E21" s="4"/>
      <c r="F21" s="4">
        <f t="shared" si="0"/>
        <v>0</v>
      </c>
    </row>
    <row r="22" spans="1:6" x14ac:dyDescent="0.35">
      <c r="D22" s="2"/>
    </row>
    <row r="23" spans="1:6" ht="14.65" customHeight="1" x14ac:dyDescent="0.35">
      <c r="A23" s="19" t="s">
        <v>45</v>
      </c>
      <c r="B23" s="19"/>
      <c r="C23" s="19"/>
      <c r="D23" s="19"/>
      <c r="E23" s="19"/>
      <c r="F23" s="19"/>
    </row>
    <row r="24" spans="1:6" ht="28.5" customHeight="1" x14ac:dyDescent="0.35">
      <c r="A24" s="1" t="s">
        <v>46</v>
      </c>
      <c r="B24" s="8" t="s">
        <v>47</v>
      </c>
      <c r="C24" s="8" t="s">
        <v>48</v>
      </c>
      <c r="D24" s="5">
        <v>1</v>
      </c>
      <c r="E24" s="4"/>
      <c r="F24" s="4">
        <f>D24*E24</f>
        <v>0</v>
      </c>
    </row>
    <row r="25" spans="1:6" ht="29" x14ac:dyDescent="0.35">
      <c r="A25" s="1" t="s">
        <v>49</v>
      </c>
      <c r="B25" s="8" t="s">
        <v>50</v>
      </c>
      <c r="C25" s="8" t="s">
        <v>48</v>
      </c>
      <c r="D25" s="5">
        <v>1</v>
      </c>
      <c r="E25" s="4"/>
      <c r="F25" s="4">
        <f t="shared" ref="F25:F26" si="1">D25*E25</f>
        <v>0</v>
      </c>
    </row>
    <row r="26" spans="1:6" ht="29" x14ac:dyDescent="0.35">
      <c r="A26" s="1" t="s">
        <v>51</v>
      </c>
      <c r="B26" s="8" t="s">
        <v>52</v>
      </c>
      <c r="C26" s="8" t="s">
        <v>48</v>
      </c>
      <c r="D26" s="5">
        <v>1</v>
      </c>
      <c r="E26" s="4"/>
      <c r="F26" s="4">
        <f t="shared" si="1"/>
        <v>0</v>
      </c>
    </row>
    <row r="27" spans="1:6" ht="29" x14ac:dyDescent="0.35">
      <c r="A27" s="13" t="s">
        <v>53</v>
      </c>
      <c r="B27" s="8" t="s">
        <v>54</v>
      </c>
      <c r="C27" s="8" t="s">
        <v>48</v>
      </c>
      <c r="D27" s="5">
        <v>1</v>
      </c>
      <c r="E27" s="4"/>
      <c r="F27" s="4">
        <f t="shared" ref="F27:F28" si="2">D27*E27</f>
        <v>0</v>
      </c>
    </row>
    <row r="28" spans="1:6" x14ac:dyDescent="0.35">
      <c r="A28" s="1" t="s">
        <v>55</v>
      </c>
      <c r="B28" s="8" t="s">
        <v>56</v>
      </c>
      <c r="C28" s="8" t="s">
        <v>57</v>
      </c>
      <c r="D28" s="5">
        <v>1</v>
      </c>
      <c r="E28" s="4"/>
      <c r="F28" s="4">
        <f t="shared" si="2"/>
        <v>0</v>
      </c>
    </row>
    <row r="29" spans="1:6" x14ac:dyDescent="0.35">
      <c r="D29" s="2"/>
    </row>
    <row r="30" spans="1:6" x14ac:dyDescent="0.35">
      <c r="A30" s="20" t="s">
        <v>58</v>
      </c>
      <c r="B30" s="20"/>
      <c r="C30" s="20"/>
      <c r="D30" s="20"/>
      <c r="E30" s="20"/>
      <c r="F30" s="20"/>
    </row>
    <row r="31" spans="1:6" x14ac:dyDescent="0.35">
      <c r="A31" s="15" t="s">
        <v>59</v>
      </c>
      <c r="B31" s="16" t="s">
        <v>60</v>
      </c>
      <c r="C31" s="16" t="s">
        <v>61</v>
      </c>
      <c r="D31" s="17">
        <v>1</v>
      </c>
      <c r="E31" s="18"/>
      <c r="F31" s="18">
        <f>D31*E31</f>
        <v>0</v>
      </c>
    </row>
    <row r="32" spans="1:6" x14ac:dyDescent="0.35">
      <c r="A32" s="15" t="s">
        <v>62</v>
      </c>
      <c r="B32" s="16" t="s">
        <v>63</v>
      </c>
      <c r="C32" s="16" t="s">
        <v>61</v>
      </c>
      <c r="D32" s="17">
        <v>1</v>
      </c>
      <c r="E32" s="18"/>
      <c r="F32" s="18">
        <f t="shared" ref="F32:F40" si="3">D32*E32</f>
        <v>0</v>
      </c>
    </row>
    <row r="33" spans="1:6" x14ac:dyDescent="0.35">
      <c r="A33" s="15" t="s">
        <v>64</v>
      </c>
      <c r="B33" s="16" t="s">
        <v>65</v>
      </c>
      <c r="C33" s="16" t="s">
        <v>61</v>
      </c>
      <c r="D33" s="17">
        <v>1</v>
      </c>
      <c r="E33" s="18"/>
      <c r="F33" s="18">
        <f t="shared" si="3"/>
        <v>0</v>
      </c>
    </row>
    <row r="34" spans="1:6" x14ac:dyDescent="0.35">
      <c r="A34" s="15" t="s">
        <v>66</v>
      </c>
      <c r="B34" s="16" t="s">
        <v>67</v>
      </c>
      <c r="C34" s="16" t="s">
        <v>61</v>
      </c>
      <c r="D34" s="17">
        <v>1</v>
      </c>
      <c r="E34" s="18"/>
      <c r="F34" s="18">
        <f t="shared" si="3"/>
        <v>0</v>
      </c>
    </row>
    <row r="35" spans="1:6" x14ac:dyDescent="0.35">
      <c r="A35" s="15" t="s">
        <v>68</v>
      </c>
      <c r="B35" s="16" t="s">
        <v>69</v>
      </c>
      <c r="C35" s="16" t="s">
        <v>61</v>
      </c>
      <c r="D35" s="17">
        <v>1</v>
      </c>
      <c r="E35" s="18"/>
      <c r="F35" s="18">
        <f t="shared" si="3"/>
        <v>0</v>
      </c>
    </row>
    <row r="36" spans="1:6" x14ac:dyDescent="0.35">
      <c r="A36" s="15" t="s">
        <v>70</v>
      </c>
      <c r="B36" s="16" t="s">
        <v>71</v>
      </c>
      <c r="C36" s="16" t="s">
        <v>61</v>
      </c>
      <c r="D36" s="17">
        <v>1</v>
      </c>
      <c r="E36" s="18"/>
      <c r="F36" s="18">
        <f t="shared" si="3"/>
        <v>0</v>
      </c>
    </row>
    <row r="37" spans="1:6" x14ac:dyDescent="0.35">
      <c r="A37" s="15" t="s">
        <v>72</v>
      </c>
      <c r="B37" s="16" t="s">
        <v>73</v>
      </c>
      <c r="C37" s="16" t="s">
        <v>61</v>
      </c>
      <c r="D37" s="17">
        <v>1</v>
      </c>
      <c r="E37" s="18"/>
      <c r="F37" s="18">
        <f t="shared" si="3"/>
        <v>0</v>
      </c>
    </row>
    <row r="38" spans="1:6" x14ac:dyDescent="0.35">
      <c r="A38" s="15" t="s">
        <v>74</v>
      </c>
      <c r="B38" s="16" t="s">
        <v>75</v>
      </c>
      <c r="C38" s="16" t="s">
        <v>61</v>
      </c>
      <c r="D38" s="17">
        <v>1</v>
      </c>
      <c r="E38" s="18"/>
      <c r="F38" s="18">
        <f t="shared" si="3"/>
        <v>0</v>
      </c>
    </row>
    <row r="39" spans="1:6" x14ac:dyDescent="0.35">
      <c r="A39" s="15" t="s">
        <v>76</v>
      </c>
      <c r="B39" s="16" t="s">
        <v>77</v>
      </c>
      <c r="C39" s="16" t="s">
        <v>61</v>
      </c>
      <c r="D39" s="17">
        <v>1</v>
      </c>
      <c r="E39" s="18"/>
      <c r="F39" s="18">
        <f t="shared" si="3"/>
        <v>0</v>
      </c>
    </row>
    <row r="40" spans="1:6" x14ac:dyDescent="0.35">
      <c r="A40" s="15" t="s">
        <v>78</v>
      </c>
      <c r="B40" s="16" t="s">
        <v>79</v>
      </c>
      <c r="C40" s="15" t="s">
        <v>61</v>
      </c>
      <c r="D40" s="17">
        <v>1</v>
      </c>
      <c r="E40" s="18"/>
      <c r="F40" s="18">
        <f t="shared" si="3"/>
        <v>0</v>
      </c>
    </row>
    <row r="41" spans="1:6" x14ac:dyDescent="0.35">
      <c r="B41" s="14"/>
      <c r="D41" s="2"/>
    </row>
    <row r="42" spans="1:6" x14ac:dyDescent="0.35">
      <c r="B42" s="14"/>
      <c r="D42" s="2"/>
    </row>
    <row r="43" spans="1:6" x14ac:dyDescent="0.35">
      <c r="A43" s="9" t="s">
        <v>80</v>
      </c>
      <c r="B43" s="10">
        <f>SUM(F3:F17)</f>
        <v>0</v>
      </c>
      <c r="D43" s="2"/>
    </row>
    <row r="44" spans="1:6" x14ac:dyDescent="0.35">
      <c r="D44" s="2"/>
    </row>
    <row r="45" spans="1:6" x14ac:dyDescent="0.35">
      <c r="A45" s="9" t="s">
        <v>81</v>
      </c>
      <c r="B45" s="10">
        <f>SUM(F20:F21)</f>
        <v>0</v>
      </c>
      <c r="D45" s="2"/>
    </row>
    <row r="46" spans="1:6" x14ac:dyDescent="0.35">
      <c r="D46" s="2"/>
    </row>
    <row r="47" spans="1:6" x14ac:dyDescent="0.35">
      <c r="A47" s="9" t="s">
        <v>82</v>
      </c>
      <c r="B47" s="10">
        <f>SUM(F24:F27)</f>
        <v>0</v>
      </c>
      <c r="D47" s="2"/>
    </row>
    <row r="48" spans="1:6" x14ac:dyDescent="0.35">
      <c r="E48"/>
      <c r="F48"/>
    </row>
    <row r="49" spans="1:4" x14ac:dyDescent="0.35">
      <c r="A49" s="9" t="s">
        <v>83</v>
      </c>
      <c r="B49" s="10">
        <f>SUM(F31:F40)</f>
        <v>0</v>
      </c>
      <c r="D49" s="2"/>
    </row>
    <row r="50" spans="1:4" ht="24.75" customHeight="1" x14ac:dyDescent="0.35">
      <c r="D50" s="2"/>
    </row>
    <row r="51" spans="1:4" ht="18.5" x14ac:dyDescent="0.45">
      <c r="A51" s="12" t="s">
        <v>84</v>
      </c>
      <c r="B51" s="11">
        <f>B43+B45+B47+B49</f>
        <v>0</v>
      </c>
    </row>
  </sheetData>
  <mergeCells count="4">
    <mergeCell ref="A23:F23"/>
    <mergeCell ref="A2:F2"/>
    <mergeCell ref="A19:F19"/>
    <mergeCell ref="A30:F30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9eeba8-d4bf-4bdf-abbe-640be0bd69be">
      <Terms xmlns="http://schemas.microsoft.com/office/infopath/2007/PartnerControls"/>
    </lcf76f155ced4ddcb4097134ff3c332f>
    <TaxCatchAll xmlns="f287fd15-1c7b-44b7-b3cb-0eeb6271a00d" xsi:nil="true"/>
    <Ibserva_x00e7__x00e3_o xmlns="449eeba8-d4bf-4bdf-abbe-640be0bd69b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8FDAD13AB8D4488E4559D7A5909DEF" ma:contentTypeVersion="15" ma:contentTypeDescription="Create a new document." ma:contentTypeScope="" ma:versionID="2ee4491a7d981c5d0e57bafe9e095321">
  <xsd:schema xmlns:xsd="http://www.w3.org/2001/XMLSchema" xmlns:xs="http://www.w3.org/2001/XMLSchema" xmlns:p="http://schemas.microsoft.com/office/2006/metadata/properties" xmlns:ns2="449eeba8-d4bf-4bdf-abbe-640be0bd69be" xmlns:ns3="f287fd15-1c7b-44b7-b3cb-0eeb6271a00d" targetNamespace="http://schemas.microsoft.com/office/2006/metadata/properties" ma:root="true" ma:fieldsID="f0d64fd9a1258d7daa8831e01e46c647" ns2:_="" ns3:_="">
    <xsd:import namespace="449eeba8-d4bf-4bdf-abbe-640be0bd69be"/>
    <xsd:import namespace="f287fd15-1c7b-44b7-b3cb-0eeb6271a00d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  <xsd:element ref="ns2:Ibserva_x00e7__x00e3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eeba8-d4bf-4bdf-abbe-640be0bd69be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5c6d6704-c1be-48d0-823f-e0f8bcbfaae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Ibserva_x00e7__x00e3_o" ma:index="22" nillable="true" ma:displayName="Ibservação" ma:format="Dropdown" ma:internalName="Ibserva_x00e7__x00e3_o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7fd15-1c7b-44b7-b3cb-0eeb6271a00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aec14aab-5f32-4f3b-83ba-28a33a8550bf}" ma:internalName="TaxCatchAll" ma:showField="CatchAllData" ma:web="f287fd15-1c7b-44b7-b3cb-0eeb6271a00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2B9530-A86D-4CF9-BE58-A18B76C780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8E3F9F-AFA6-4868-9904-9349E9671519}">
  <ds:schemaRefs>
    <ds:schemaRef ds:uri="http://schemas.microsoft.com/office/2006/metadata/properties"/>
    <ds:schemaRef ds:uri="http://schemas.microsoft.com/office/infopath/2007/PartnerControls"/>
    <ds:schemaRef ds:uri="449eeba8-d4bf-4bdf-abbe-640be0bd69be"/>
    <ds:schemaRef ds:uri="f287fd15-1c7b-44b7-b3cb-0eeb6271a00d"/>
  </ds:schemaRefs>
</ds:datastoreItem>
</file>

<file path=customXml/itemProps3.xml><?xml version="1.0" encoding="utf-8"?>
<ds:datastoreItem xmlns:ds="http://schemas.openxmlformats.org/officeDocument/2006/customXml" ds:itemID="{14EC9D9F-CB53-41A7-AF26-715DD33E47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9eeba8-d4bf-4bdf-abbe-640be0bd69be"/>
    <ds:schemaRef ds:uri="f287fd15-1c7b-44b7-b3cb-0eeb6271a0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LIC + CONS E TREIN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Clauber Silva Bonás</cp:lastModifiedBy>
  <cp:revision/>
  <dcterms:created xsi:type="dcterms:W3CDTF">2026-03-06T14:11:53Z</dcterms:created>
  <dcterms:modified xsi:type="dcterms:W3CDTF">2026-08-07T18:44:41Z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0x010100118FDAD13AB8D4488E4559D7A5909DEF</vt:lpwstr>
  </property>
  <property fmtid="{D5CDD505-2E9C-101B-9397-08002B2CF9AE}" pid="3" name="MediaServiceImageTags">
    <vt:lpwstr/>
  </property>
</Properties>
</file>