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H:\1. AQUISIÇÕES\ADC\2024\ADC 13630  Infovia Nacional - SC\"/>
    </mc:Choice>
  </mc:AlternateContent>
  <xr:revisionPtr revIDLastSave="0" documentId="13_ncr:1_{037FB01D-2BD7-4391-9062-315CE8FCD8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7" r:id="rId1"/>
    <sheet name="Canais e capacidade" sheetId="1" r:id="rId2"/>
    <sheet name="Pares de fibra" sheetId="4" r:id="rId3"/>
    <sheet name="Colocation" sheetId="2" r:id="rId4"/>
    <sheet name="Trânsito IP seguro" sheetId="3" r:id="rId5"/>
    <sheet name="Permuta de ativos diferentes" sheetId="5" r:id="rId6"/>
  </sheets>
  <definedNames>
    <definedName name="_xlnm._FilterDatabase" localSheetId="1" hidden="1">'Canais e capacidade'!$A$2:$M$32</definedName>
    <definedName name="_xlnm._FilterDatabase" localSheetId="3" hidden="1">Colocation!$B$1:$M$10</definedName>
    <definedName name="_xlnm._FilterDatabase" localSheetId="2" hidden="1">'Pares de fibra'!$A$1:$E$10</definedName>
    <definedName name="_xlnm._FilterDatabase" localSheetId="4" hidden="1">'Trânsito IP seguro'!$A$1:$G$6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5" l="1"/>
  <c r="H8" i="5"/>
  <c r="I8" i="5"/>
  <c r="J8" i="5" s="1"/>
  <c r="D78" i="5"/>
  <c r="G65" i="5"/>
  <c r="B59" i="5"/>
  <c r="C59" i="5"/>
  <c r="D59" i="5"/>
  <c r="B60" i="5"/>
  <c r="C60" i="5"/>
  <c r="D60" i="5"/>
  <c r="B61" i="5"/>
  <c r="C61" i="5"/>
  <c r="D61" i="5"/>
  <c r="B62" i="5"/>
  <c r="C62" i="5"/>
  <c r="D62" i="5"/>
  <c r="B63" i="5"/>
  <c r="C63" i="5"/>
  <c r="D63" i="5"/>
  <c r="B64" i="5"/>
  <c r="C64" i="5"/>
  <c r="D64" i="5"/>
  <c r="A60" i="5"/>
  <c r="A61" i="5"/>
  <c r="A62" i="5"/>
  <c r="A63" i="5"/>
  <c r="A64" i="5"/>
  <c r="A59" i="5"/>
  <c r="D55" i="5"/>
  <c r="I7" i="5" s="1"/>
  <c r="J7" i="5" s="1"/>
  <c r="D42" i="5"/>
  <c r="I6" i="5" s="1"/>
  <c r="A41" i="5"/>
  <c r="B41" i="5"/>
  <c r="C41" i="5"/>
  <c r="B36" i="5"/>
  <c r="C36" i="5"/>
  <c r="B37" i="5"/>
  <c r="C37" i="5"/>
  <c r="B38" i="5"/>
  <c r="C38" i="5"/>
  <c r="B39" i="5"/>
  <c r="C39" i="5"/>
  <c r="B40" i="5"/>
  <c r="C40" i="5"/>
  <c r="A37" i="5"/>
  <c r="A38" i="5"/>
  <c r="A39" i="5"/>
  <c r="A40" i="5"/>
  <c r="A36" i="5"/>
  <c r="D32" i="5"/>
  <c r="I5" i="5" s="1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A26" i="5"/>
  <c r="A27" i="5"/>
  <c r="A28" i="5"/>
  <c r="A29" i="5"/>
  <c r="A30" i="5"/>
  <c r="A31" i="5"/>
  <c r="A25" i="5"/>
  <c r="F21" i="5"/>
  <c r="I4" i="5" s="1"/>
  <c r="J5" i="5"/>
  <c r="J6" i="5"/>
  <c r="J9" i="5"/>
  <c r="J4" i="5"/>
  <c r="J10" i="5"/>
  <c r="H6" i="5"/>
  <c r="H5" i="5"/>
  <c r="H4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5" i="5"/>
  <c r="B6" i="5"/>
  <c r="C6" i="5"/>
  <c r="D6" i="5"/>
  <c r="B7" i="5"/>
  <c r="C7" i="5"/>
  <c r="D7" i="5"/>
  <c r="B8" i="5"/>
  <c r="C8" i="5"/>
  <c r="D8" i="5"/>
  <c r="B9" i="5"/>
  <c r="C9" i="5"/>
  <c r="D9" i="5"/>
  <c r="B10" i="5"/>
  <c r="C10" i="5"/>
  <c r="D10" i="5"/>
  <c r="B11" i="5"/>
  <c r="C11" i="5"/>
  <c r="D11" i="5"/>
  <c r="B12" i="5"/>
  <c r="C12" i="5"/>
  <c r="D12" i="5"/>
  <c r="B13" i="5"/>
  <c r="C13" i="5"/>
  <c r="D13" i="5"/>
  <c r="B14" i="5"/>
  <c r="C14" i="5"/>
  <c r="D14" i="5"/>
  <c r="B15" i="5"/>
  <c r="C15" i="5"/>
  <c r="D15" i="5"/>
  <c r="B16" i="5"/>
  <c r="C16" i="5"/>
  <c r="D16" i="5"/>
  <c r="B17" i="5"/>
  <c r="C17" i="5"/>
  <c r="D17" i="5"/>
  <c r="B18" i="5"/>
  <c r="C18" i="5"/>
  <c r="D18" i="5"/>
  <c r="B19" i="5"/>
  <c r="C19" i="5"/>
  <c r="D19" i="5"/>
  <c r="B20" i="5"/>
  <c r="C20" i="5"/>
  <c r="D20" i="5"/>
  <c r="C5" i="5"/>
  <c r="D5" i="5"/>
  <c r="B5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6" i="5"/>
  <c r="A5" i="5"/>
</calcChain>
</file>

<file path=xl/sharedStrings.xml><?xml version="1.0" encoding="utf-8"?>
<sst xmlns="http://schemas.openxmlformats.org/spreadsheetml/2006/main" count="169" uniqueCount="134">
  <si>
    <t>GER - Gerência de Engenharia de Redes</t>
  </si>
  <si>
    <t>Anexo VI - Modelo de Resposta Padrão</t>
  </si>
  <si>
    <t>Deve ser realizado o preenchimento de cada planilha correspondente ao tipo de ativo ofertado para a RNP.
A planilha "Permuta de ativos diferentes" será preenchida automaticamente com informações das planilhas específicas, devendo ser preenchidos apenas os campos complementares.</t>
  </si>
  <si>
    <t>Proponente:</t>
  </si>
  <si>
    <t>Responsável Comercial:</t>
  </si>
  <si>
    <t>Responsável Técnico:</t>
  </si>
  <si>
    <t>Item</t>
  </si>
  <si>
    <t>Descrição</t>
  </si>
  <si>
    <t>Tipo de infraestrura</t>
  </si>
  <si>
    <t>Comprimento (km)</t>
  </si>
  <si>
    <t>Proposta de permuta</t>
  </si>
  <si>
    <t>Regeneração</t>
  </si>
  <si>
    <t>Tecnologia</t>
  </si>
  <si>
    <t>Rede Coerente</t>
  </si>
  <si>
    <t>Proteção última milha</t>
  </si>
  <si>
    <t>Infra própria de última milha</t>
  </si>
  <si>
    <t>Quantidadade</t>
  </si>
  <si>
    <t>SLA</t>
  </si>
  <si>
    <t>Informação adicional que julgar importante</t>
  </si>
  <si>
    <t>1.1</t>
  </si>
  <si>
    <t>Cidade A/UF - Cidade B/UF</t>
  </si>
  <si>
    <t>Subterranea, OPGW, submarina, etc</t>
  </si>
  <si>
    <t>Canal ou capacidade</t>
  </si>
  <si>
    <t>Não, 1, 2, 3, 4+</t>
  </si>
  <si>
    <t>Fabricante/Modelo</t>
  </si>
  <si>
    <t>Sim, Não</t>
  </si>
  <si>
    <t>Sim, Não, Parcial</t>
  </si>
  <si>
    <t>%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</si>
  <si>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</si>
  <si>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</si>
  <si>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</si>
  <si>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</si>
  <si>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</si>
  <si>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</si>
  <si>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</si>
  <si>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</si>
  <si>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</si>
  <si>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</si>
  <si>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</si>
  <si>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</si>
  <si>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</si>
  <si>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</si>
  <si>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</si>
  <si>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</si>
  <si>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</si>
  <si>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</si>
  <si>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</si>
  <si>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</si>
  <si>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</si>
  <si>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</si>
  <si>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</si>
  <si>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</si>
  <si>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</si>
  <si>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</si>
  <si>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</si>
  <si>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</si>
  <si>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</si>
  <si>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OBS1:</t>
  </si>
  <si>
    <t>Como regra geral, preferimos canal sempre que o sistema não requerer regeneração em ponto intermediário.</t>
  </si>
  <si>
    <t>OBS2:</t>
  </si>
  <si>
    <t>Capacidade deve ser entregue como serviço 100G ou 200G determinístico diretamente em DWDM (ou OTN). Não será aceita capacidade estatística em rede IP/MPLS/SR</t>
  </si>
  <si>
    <t>Tipo de infraestrura (par de fibra)</t>
  </si>
  <si>
    <t>2.1</t>
  </si>
  <si>
    <t>Ponta A - Ponta B</t>
  </si>
  <si>
    <t>Aérea, Subterrânea</t>
  </si>
  <si>
    <t>1 ou 2</t>
  </si>
  <si>
    <t>2.2</t>
  </si>
  <si>
    <t>2.3</t>
  </si>
  <si>
    <t>2.4</t>
  </si>
  <si>
    <t>2.5</t>
  </si>
  <si>
    <t>2.6</t>
  </si>
  <si>
    <t>2.7</t>
  </si>
  <si>
    <t>2.8</t>
  </si>
  <si>
    <t>2.9</t>
  </si>
  <si>
    <t>Localidade</t>
  </si>
  <si>
    <t>Tipo de alimentação redundante (AC/DC)</t>
  </si>
  <si>
    <t>Qtd</t>
  </si>
  <si>
    <t>Dimensões do rack (área útil)</t>
  </si>
  <si>
    <t>PIX IX.br</t>
  </si>
  <si>
    <t>Conexão ao PoP ou rede metro RNP</t>
  </si>
  <si>
    <t>Coordenadas geográficas</t>
  </si>
  <si>
    <t>Nobreak/retificador + bateria</t>
  </si>
  <si>
    <t>Grupo gerador</t>
  </si>
  <si>
    <t>Autonomia site (minutos)</t>
  </si>
  <si>
    <t>SLA (últimos 2 anos)</t>
  </si>
  <si>
    <t>Informações adicionais</t>
  </si>
  <si>
    <t>3.1</t>
  </si>
  <si>
    <t>44U, 19", 900mm</t>
  </si>
  <si>
    <t>Sim/Não</t>
  </si>
  <si>
    <t>Simples, Dupla, Não</t>
  </si>
  <si>
    <t>Nobreak senoidal modular na configuração N+1. Autonomia de X min</t>
  </si>
  <si>
    <t>Não, Sim, Redudante</t>
  </si>
  <si>
    <t>3.2</t>
  </si>
  <si>
    <t>3.3</t>
  </si>
  <si>
    <t>3.4</t>
  </si>
  <si>
    <t>3.5</t>
  </si>
  <si>
    <t>3.6</t>
  </si>
  <si>
    <t>3.7</t>
  </si>
  <si>
    <t>3.8</t>
  </si>
  <si>
    <t>3.9</t>
  </si>
  <si>
    <t>Porta física</t>
  </si>
  <si>
    <t>Commitment rate</t>
  </si>
  <si>
    <t>Burst rate</t>
  </si>
  <si>
    <t>BGP Communities Eng Tráfego</t>
  </si>
  <si>
    <t>Serviço de segurança agregado</t>
  </si>
  <si>
    <t>4.1</t>
  </si>
  <si>
    <t>Fortaleza, Rio de Janeiro, Barueri, São Paulo ou Miami</t>
  </si>
  <si>
    <t>10G, 40G, 100G</t>
  </si>
  <si>
    <t>XX Gb/s, Percentil</t>
  </si>
  <si>
    <t>Sim ou Não</t>
  </si>
  <si>
    <t>Tipos, principais características</t>
  </si>
  <si>
    <t>4.2</t>
  </si>
  <si>
    <t>4.3</t>
  </si>
  <si>
    <t>4.4</t>
  </si>
  <si>
    <t>4.5</t>
  </si>
  <si>
    <t>Para permuta de ativos diferentes, deve-se preencher primeiramente as planilhas específicas de cada tipo de ativo. As informações serão carregadas automaticamente nesta planilha.
Na sequência, realizar a valoração de cada ativo ofertado em custo mensal</t>
  </si>
  <si>
    <t>Canais ópticos ou capacidade Nx100G</t>
  </si>
  <si>
    <t>Resumo da valoração proposta</t>
  </si>
  <si>
    <t>Custo mensal</t>
  </si>
  <si>
    <t>Custo anual</t>
  </si>
  <si>
    <t>Tipo infraestrutura</t>
  </si>
  <si>
    <t>Comprimento</t>
  </si>
  <si>
    <t>Tipo da permuta</t>
  </si>
  <si>
    <t>Colocation - itens acessórios</t>
  </si>
  <si>
    <t>Trânsito IP seguro (itens avulsos)</t>
  </si>
  <si>
    <t>Total anual</t>
  </si>
  <si>
    <t>Subtotal</t>
  </si>
  <si>
    <t>Pares de fibra</t>
  </si>
  <si>
    <t>Colocation</t>
  </si>
  <si>
    <t>Quantidade</t>
  </si>
  <si>
    <t>Colocation - itens acessórios para adição avulsa (cross-connects, remote/smart-hands, etc)</t>
  </si>
  <si>
    <t>Trânsito IP seguro</t>
  </si>
  <si>
    <t>Trânsito IP seguro - itens para adição avulsa (+1 Gb/s commitment; pacotes de mitigação DDoS, etc)</t>
  </si>
  <si>
    <t>ADC/13630/2024 - TERMO DE REFERÊNCIA INFOVIA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</si>
</sst>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3">
    <font>
      <sz val="11"/>
      <color theme="1"/>
      <name val="Aptos Narrow"/>
      <family val="2"/>
      <scheme val="minor"/>
    </font>
    <font>
      <sz val="11"/>
      <color rgb="FF000000"/>
      <name val="Calibri"/>
      <charset val="1"/>
    </font>
    <font>
      <sz val="11"/>
      <name val="Calibri"/>
      <charset val="1"/>
    </font>
    <font>
      <b/>
      <sz val="11"/>
      <color theme="1"/>
      <name val="Aptos Narrow"/>
      <family val="2"/>
      <scheme val="minor"/>
    </font>
    <font>
      <sz val="11"/>
      <color rgb="FFFF0000"/>
      <name val="Calibri"/>
      <charset val="1"/>
    </font>
    <font>
      <sz val="11"/>
      <color rgb="FFFF0000"/>
      <name val="Aptos Narrow"/>
      <family val="2"/>
      <scheme val="minor"/>
    </font>
    <font>
      <sz val="11"/>
      <color rgb="FF000000"/>
      <name val="Aptos Narrow"/>
      <charset val="1"/>
    </font>
    <font>
      <sz val="11"/>
      <color theme="1"/>
      <name val="Calibri"/>
      <charset val="1"/>
    </font>
    <font>
      <b/>
      <sz val="12"/>
      <color rgb="FFFF0000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wrapText="1" readingOrder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0" xfId="0" applyFont="1"/>
    <xf numFmtId="4" fontId="3" fillId="0" borderId="0" xfId="0" applyNumberFormat="1" applyFont="1"/>
    <xf numFmtId="0" fontId="7" fillId="0" borderId="1" xfId="0" applyFont="1" applyBorder="1" applyAlignment="1">
      <alignment wrapText="1"/>
    </xf>
    <xf numFmtId="0" fontId="3" fillId="2" borderId="1" xfId="0" applyFont="1" applyFill="1" applyBorder="1"/>
    <xf numFmtId="0" fontId="1" fillId="3" borderId="1" xfId="0" applyFont="1" applyFill="1" applyBorder="1" applyAlignment="1">
      <alignment wrapText="1" readingOrder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6" fillId="3" borderId="1" xfId="0" applyFont="1" applyFill="1" applyBorder="1"/>
    <xf numFmtId="0" fontId="7" fillId="3" borderId="1" xfId="0" applyFont="1" applyFill="1" applyBorder="1" applyAlignment="1">
      <alignment wrapText="1"/>
    </xf>
    <xf numFmtId="0" fontId="5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0" fillId="3" borderId="4" xfId="0" applyFill="1" applyBorder="1"/>
    <xf numFmtId="0" fontId="3" fillId="2" borderId="5" xfId="0" applyFont="1" applyFill="1" applyBorder="1"/>
    <xf numFmtId="0" fontId="0" fillId="3" borderId="6" xfId="0" applyFill="1" applyBorder="1"/>
    <xf numFmtId="0" fontId="2" fillId="3" borderId="5" xfId="0" applyFont="1" applyFill="1" applyBorder="1" applyAlignment="1">
      <alignment wrapText="1"/>
    </xf>
    <xf numFmtId="0" fontId="0" fillId="3" borderId="5" xfId="0" applyFill="1" applyBorder="1"/>
    <xf numFmtId="0" fontId="1" fillId="3" borderId="3" xfId="0" applyFont="1" applyFill="1" applyBorder="1" applyAlignment="1">
      <alignment wrapText="1"/>
    </xf>
    <xf numFmtId="0" fontId="6" fillId="3" borderId="3" xfId="0" applyFont="1" applyFill="1" applyBorder="1"/>
    <xf numFmtId="0" fontId="0" fillId="3" borderId="7" xfId="0" applyFill="1" applyBorder="1"/>
    <xf numFmtId="0" fontId="3" fillId="2" borderId="0" xfId="0" applyFont="1" applyFill="1"/>
    <xf numFmtId="0" fontId="0" fillId="0" borderId="2" xfId="0" applyBorder="1"/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5" xfId="0" applyBorder="1"/>
    <xf numFmtId="0" fontId="0" fillId="0" borderId="10" xfId="0" applyBorder="1"/>
    <xf numFmtId="164" fontId="0" fillId="0" borderId="11" xfId="0" applyNumberFormat="1" applyBorder="1"/>
    <xf numFmtId="164" fontId="0" fillId="4" borderId="1" xfId="0" applyNumberFormat="1" applyFill="1" applyBorder="1"/>
    <xf numFmtId="164" fontId="0" fillId="4" borderId="4" xfId="0" applyNumberFormat="1" applyFill="1" applyBorder="1"/>
    <xf numFmtId="0" fontId="3" fillId="5" borderId="1" xfId="0" applyFont="1" applyFill="1" applyBorder="1"/>
    <xf numFmtId="164" fontId="0" fillId="5" borderId="3" xfId="0" applyNumberFormat="1" applyFill="1" applyBorder="1"/>
    <xf numFmtId="164" fontId="0" fillId="5" borderId="4" xfId="0" applyNumberFormat="1" applyFill="1" applyBorder="1"/>
    <xf numFmtId="0" fontId="3" fillId="4" borderId="1" xfId="0" applyFont="1" applyFill="1" applyBorder="1"/>
    <xf numFmtId="164" fontId="0" fillId="5" borderId="5" xfId="0" applyNumberFormat="1" applyFill="1" applyBorder="1"/>
    <xf numFmtId="0" fontId="3" fillId="2" borderId="8" xfId="0" applyFont="1" applyFill="1" applyBorder="1"/>
    <xf numFmtId="164" fontId="3" fillId="2" borderId="9" xfId="0" applyNumberFormat="1" applyFont="1" applyFill="1" applyBorder="1"/>
    <xf numFmtId="0" fontId="3" fillId="2" borderId="12" xfId="0" applyFont="1" applyFill="1" applyBorder="1"/>
    <xf numFmtId="0" fontId="3" fillId="2" borderId="9" xfId="0" applyFont="1" applyFill="1" applyBorder="1"/>
    <xf numFmtId="0" fontId="3" fillId="4" borderId="7" xfId="0" applyFont="1" applyFill="1" applyBorder="1"/>
    <xf numFmtId="164" fontId="0" fillId="4" borderId="3" xfId="0" applyNumberFormat="1" applyFill="1" applyBorder="1"/>
    <xf numFmtId="164" fontId="0" fillId="4" borderId="13" xfId="0" applyNumberFormat="1" applyFill="1" applyBorder="1"/>
    <xf numFmtId="0" fontId="0" fillId="0" borderId="14" xfId="0" applyBorder="1"/>
    <xf numFmtId="164" fontId="0" fillId="0" borderId="15" xfId="0" applyNumberFormat="1" applyBorder="1"/>
    <xf numFmtId="164" fontId="0" fillId="4" borderId="5" xfId="0" applyNumberFormat="1" applyFill="1" applyBorder="1"/>
    <xf numFmtId="0" fontId="10" fillId="0" borderId="0" xfId="0" applyFont="1" applyAlignment="1">
      <alignment horizontal="right"/>
    </xf>
    <xf numFmtId="0" fontId="3" fillId="0" borderId="4" xfId="0" applyFont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DBC7"/>
      <color rgb="FFFFFCC4"/>
      <color rgb="FFE1F7D7"/>
      <color rgb="FFFCF795"/>
      <color rgb="FFFFF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2133600</xdr:colOff>
      <xdr:row>6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752AB01-14FB-4878-917B-593E67C38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33600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82684-0A7D-48FF-B6AE-59C81EEABA54}">
  <sheetPr>
    <pageSetUpPr fitToPage="1"/>
  </sheetPr>
  <dimension ref="A8:J18"/>
  <sheetViews>
    <sheetView tabSelected="1" workbookViewId="0">
      <selection activeCell="A16" sqref="A16"/>
    </sheetView>
  </sheetViews>
  <sheetFormatPr defaultRowHeight="14.25"/>
  <cols>
    <col min="1" max="1" width="36.25" bestFit="1" customWidth="1"/>
    <col min="10" max="10" width="39.25" customWidth="1"/>
  </cols>
  <sheetData>
    <row r="8" spans="1:10" ht="23.25">
      <c r="A8" s="57" t="s">
        <v>0</v>
      </c>
      <c r="B8" s="57"/>
      <c r="C8" s="57"/>
      <c r="D8" s="57"/>
      <c r="E8" s="57"/>
      <c r="F8" s="57"/>
      <c r="G8" s="57"/>
      <c r="H8" s="57"/>
      <c r="I8" s="57"/>
      <c r="J8" s="57"/>
    </row>
    <row r="10" spans="1:10" ht="24.75" customHeight="1">
      <c r="A10" s="61" t="s">
        <v>133</v>
      </c>
      <c r="B10" s="61"/>
      <c r="C10" s="61"/>
      <c r="D10" s="61"/>
      <c r="E10" s="61"/>
      <c r="F10" s="61"/>
      <c r="G10" s="61"/>
      <c r="H10" s="61"/>
      <c r="I10" s="61"/>
      <c r="J10" s="61"/>
    </row>
    <row r="11" spans="1:10" ht="24" customHeight="1">
      <c r="A11" s="61"/>
      <c r="B11" s="61"/>
      <c r="C11" s="61"/>
      <c r="D11" s="61"/>
      <c r="E11" s="61"/>
      <c r="F11" s="61"/>
      <c r="G11" s="61"/>
      <c r="H11" s="61"/>
      <c r="I11" s="61"/>
      <c r="J11" s="61"/>
    </row>
    <row r="13" spans="1:10" ht="23.25">
      <c r="A13" s="58" t="s">
        <v>1</v>
      </c>
      <c r="B13" s="58"/>
      <c r="C13" s="58"/>
      <c r="D13" s="58"/>
      <c r="E13" s="58"/>
      <c r="F13" s="58"/>
      <c r="G13" s="58"/>
      <c r="H13" s="58"/>
      <c r="I13" s="58"/>
      <c r="J13" s="58"/>
    </row>
    <row r="14" spans="1:10" ht="69.75" customHeight="1">
      <c r="A14" s="59" t="s">
        <v>2</v>
      </c>
      <c r="B14" s="60"/>
      <c r="C14" s="60"/>
      <c r="D14" s="60"/>
      <c r="E14" s="60"/>
      <c r="F14" s="60"/>
      <c r="G14" s="60"/>
      <c r="H14" s="60"/>
      <c r="I14" s="60"/>
      <c r="J14" s="60"/>
    </row>
    <row r="16" spans="1:10" ht="15">
      <c r="A16" s="54" t="s">
        <v>3</v>
      </c>
    </row>
    <row r="17" spans="1:1" ht="15">
      <c r="A17" s="54" t="s">
        <v>4</v>
      </c>
    </row>
    <row r="18" spans="1:1" ht="15">
      <c r="A18" s="54" t="s">
        <v>5</v>
      </c>
    </row>
  </sheetData>
  <mergeCells count="4">
    <mergeCell ref="A8:J8"/>
    <mergeCell ref="A13:J13"/>
    <mergeCell ref="A14:J14"/>
    <mergeCell ref="A10:J11"/>
  </mergeCells>
  <pageMargins left="0.7" right="0.7" top="0.75" bottom="0.75" header="0.3" footer="0.3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35"/>
  <sheetViews>
    <sheetView workbookViewId="0">
      <selection activeCell="M6" sqref="M6"/>
    </sheetView>
  </sheetViews>
  <sheetFormatPr defaultRowHeight="14.25"/>
  <cols>
    <col min="1" max="1" width="6.75" customWidth="1"/>
    <col min="2" max="2" width="43.75" customWidth="1"/>
    <col min="3" max="3" width="30.625" customWidth="1"/>
    <col min="4" max="4" width="17.625" customWidth="1"/>
    <col min="5" max="5" width="25.75" customWidth="1"/>
    <col min="6" max="6" width="14.25" customWidth="1"/>
    <col min="7" max="7" width="16.875" customWidth="1"/>
    <col min="8" max="8" width="14.25" customWidth="1"/>
    <col min="9" max="9" width="22" customWidth="1"/>
    <col min="10" max="10" width="25.125" customWidth="1"/>
    <col min="11" max="12" width="13" customWidth="1"/>
    <col min="13" max="13" width="39" customWidth="1"/>
    <col min="14" max="14" width="15.25" customWidth="1"/>
  </cols>
  <sheetData>
    <row r="2" spans="1:13" ht="15">
      <c r="A2" s="9" t="s">
        <v>6</v>
      </c>
      <c r="B2" s="9" t="s">
        <v>7</v>
      </c>
      <c r="C2" s="21" t="s">
        <v>8</v>
      </c>
      <c r="D2" s="21" t="s">
        <v>9</v>
      </c>
      <c r="E2" s="9" t="s">
        <v>10</v>
      </c>
      <c r="F2" s="9" t="s">
        <v>11</v>
      </c>
      <c r="G2" s="9" t="s">
        <v>12</v>
      </c>
      <c r="H2" s="9" t="s">
        <v>13</v>
      </c>
      <c r="I2" s="9" t="s">
        <v>14</v>
      </c>
      <c r="J2" s="9" t="s">
        <v>15</v>
      </c>
      <c r="K2" s="9" t="s">
        <v>16</v>
      </c>
      <c r="L2" s="9" t="s">
        <v>17</v>
      </c>
      <c r="M2" s="9" t="s">
        <v>18</v>
      </c>
    </row>
    <row r="3" spans="1:13" ht="15">
      <c r="A3" s="10" t="s">
        <v>19</v>
      </c>
      <c r="B3" s="19" t="s">
        <v>20</v>
      </c>
      <c r="C3" s="15" t="s">
        <v>21</v>
      </c>
      <c r="D3" s="15">
        <v>361</v>
      </c>
      <c r="E3" s="20" t="s">
        <v>22</v>
      </c>
      <c r="F3" s="20" t="s">
        <v>23</v>
      </c>
      <c r="G3" s="20" t="s">
        <v>24</v>
      </c>
      <c r="H3" s="20" t="s">
        <v>25</v>
      </c>
      <c r="I3" s="20" t="s">
        <v>25</v>
      </c>
      <c r="J3" s="20" t="s">
        <v>26</v>
      </c>
      <c r="K3" s="12">
        <v>1</v>
      </c>
      <c r="L3" s="12" t="s">
        <v>27</v>
      </c>
      <c r="M3" s="12"/>
    </row>
    <row r="4" spans="1:13" ht="15">
      <c r="A4" s="10" t="s">
        <v>28</v>
      </c>
      <c r="B4" s="19"/>
      <c r="C4" s="12"/>
      <c r="D4" s="12"/>
      <c r="E4" s="20"/>
      <c r="F4" s="20"/>
      <c r="G4" s="20"/>
      <c r="H4" s="20"/>
      <c r="I4" s="20"/>
      <c r="J4" s="20"/>
      <c r="K4" s="12">
        <v>1</v>
      </c>
      <c r="L4" s="12"/>
      <c r="M4" s="12"/>
    </row>
    <row r="5" spans="1:13" ht="15">
      <c r="A5" s="10" t="s">
        <v>29</v>
      </c>
      <c r="B5" s="11"/>
      <c r="C5" s="14"/>
      <c r="D5" s="14"/>
      <c r="E5" s="12"/>
      <c r="F5" s="13"/>
      <c r="G5" s="13"/>
      <c r="H5" s="13"/>
      <c r="I5" s="13"/>
      <c r="J5" s="13"/>
      <c r="K5" s="13">
        <v>1</v>
      </c>
      <c r="L5" s="13"/>
      <c r="M5" s="12"/>
    </row>
    <row r="6" spans="1:13" ht="15">
      <c r="A6" s="10" t="s">
        <v>30</v>
      </c>
      <c r="B6" s="11"/>
      <c r="C6" s="12"/>
      <c r="D6" s="12"/>
      <c r="E6" s="12"/>
      <c r="F6" s="12"/>
      <c r="G6" s="12"/>
      <c r="H6" s="12"/>
      <c r="I6" s="12"/>
      <c r="J6" s="12"/>
      <c r="K6" s="12">
        <v>1</v>
      </c>
      <c r="L6" s="14"/>
      <c r="M6" s="14"/>
    </row>
    <row r="7" spans="1:13" ht="15">
      <c r="A7" s="10" t="s">
        <v>31</v>
      </c>
      <c r="B7" s="11"/>
      <c r="C7" s="12"/>
      <c r="D7" s="12"/>
      <c r="E7" s="12"/>
      <c r="F7" s="12"/>
      <c r="G7" s="12"/>
      <c r="H7" s="12"/>
      <c r="I7" s="12"/>
      <c r="J7" s="12"/>
      <c r="K7" s="12">
        <v>1</v>
      </c>
      <c r="L7" s="14"/>
      <c r="M7" s="14"/>
    </row>
    <row r="8" spans="1:13" ht="15">
      <c r="A8" s="10" t="s">
        <v>32</v>
      </c>
      <c r="B8" s="11"/>
      <c r="C8" s="12"/>
      <c r="D8" s="12"/>
      <c r="E8" s="12"/>
      <c r="F8" s="12"/>
      <c r="G8" s="12"/>
      <c r="H8" s="12"/>
      <c r="I8" s="12"/>
      <c r="J8" s="12"/>
      <c r="K8" s="12">
        <v>1</v>
      </c>
      <c r="L8" s="12"/>
      <c r="M8" s="12"/>
    </row>
    <row r="9" spans="1:13" ht="15">
      <c r="A9" s="10" t="s">
        <v>33</v>
      </c>
      <c r="B9" s="11"/>
      <c r="C9" s="12"/>
      <c r="D9" s="12"/>
      <c r="E9" s="12"/>
      <c r="F9" s="13"/>
      <c r="G9" s="13"/>
      <c r="H9" s="13"/>
      <c r="I9" s="13"/>
      <c r="J9" s="13"/>
      <c r="K9" s="13">
        <v>1</v>
      </c>
      <c r="L9" s="12"/>
      <c r="M9" s="12"/>
    </row>
    <row r="10" spans="1:13" ht="15">
      <c r="A10" s="10" t="s">
        <v>34</v>
      </c>
      <c r="B10" s="11"/>
      <c r="C10" s="12"/>
      <c r="D10" s="12"/>
      <c r="E10" s="12"/>
      <c r="F10" s="12"/>
      <c r="G10" s="12"/>
      <c r="H10" s="12"/>
      <c r="I10" s="12"/>
      <c r="J10" s="12"/>
      <c r="K10" s="12">
        <v>1</v>
      </c>
      <c r="L10" s="12"/>
      <c r="M10" s="12"/>
    </row>
    <row r="11" spans="1:13" ht="15">
      <c r="A11" s="10" t="s">
        <v>35</v>
      </c>
      <c r="B11" s="11"/>
      <c r="C11" s="12"/>
      <c r="D11" s="12"/>
      <c r="E11" s="12"/>
      <c r="F11" s="12"/>
      <c r="G11" s="12"/>
      <c r="H11" s="12"/>
      <c r="I11" s="12"/>
      <c r="J11" s="12"/>
      <c r="K11" s="12">
        <v>1</v>
      </c>
      <c r="L11" s="12"/>
      <c r="M11" s="12"/>
    </row>
    <row r="12" spans="1:13" ht="15">
      <c r="A12" s="10" t="s">
        <v>36</v>
      </c>
      <c r="B12" s="11"/>
      <c r="C12" s="12"/>
      <c r="D12" s="12"/>
      <c r="E12" s="12"/>
      <c r="F12" s="12"/>
      <c r="G12" s="12"/>
      <c r="H12" s="12"/>
      <c r="I12" s="12"/>
      <c r="J12" s="12"/>
      <c r="K12" s="12">
        <v>1</v>
      </c>
      <c r="L12" s="12"/>
      <c r="M12" s="12"/>
    </row>
    <row r="13" spans="1:13" ht="15">
      <c r="A13" s="10" t="s">
        <v>37</v>
      </c>
      <c r="B13" s="11"/>
      <c r="C13" s="15"/>
      <c r="D13" s="15"/>
      <c r="E13" s="12"/>
      <c r="F13" s="13"/>
      <c r="G13" s="13"/>
      <c r="H13" s="13"/>
      <c r="I13" s="13"/>
      <c r="J13" s="13"/>
      <c r="K13" s="13">
        <v>1</v>
      </c>
      <c r="L13" s="12"/>
      <c r="M13" s="12"/>
    </row>
    <row r="14" spans="1:13" ht="15">
      <c r="A14" s="10" t="s">
        <v>38</v>
      </c>
      <c r="B14" s="11"/>
      <c r="C14" s="12"/>
      <c r="D14" s="12"/>
      <c r="E14" s="12"/>
      <c r="F14" s="12"/>
      <c r="G14" s="12"/>
      <c r="H14" s="12"/>
      <c r="I14" s="12"/>
      <c r="J14" s="12"/>
      <c r="K14" s="12">
        <v>1</v>
      </c>
      <c r="L14" s="12"/>
      <c r="M14" s="12"/>
    </row>
    <row r="15" spans="1:13" ht="15">
      <c r="A15" s="10" t="s">
        <v>39</v>
      </c>
      <c r="B15" s="16"/>
      <c r="C15" s="12"/>
      <c r="D15" s="12"/>
      <c r="E15" s="12"/>
      <c r="F15" s="12"/>
      <c r="G15" s="12"/>
      <c r="H15" s="12"/>
      <c r="I15" s="12"/>
      <c r="J15" s="12"/>
      <c r="K15" s="12">
        <v>1</v>
      </c>
      <c r="L15" s="12"/>
      <c r="M15" s="12"/>
    </row>
    <row r="16" spans="1:13" ht="15">
      <c r="A16" s="10" t="s">
        <v>40</v>
      </c>
      <c r="B16" s="16"/>
      <c r="C16" s="12"/>
      <c r="D16" s="12"/>
      <c r="E16" s="12"/>
      <c r="F16" s="12"/>
      <c r="G16" s="12"/>
      <c r="H16" s="12"/>
      <c r="I16" s="12"/>
      <c r="J16" s="12"/>
      <c r="K16" s="12">
        <v>1</v>
      </c>
      <c r="L16" s="12"/>
      <c r="M16" s="12"/>
    </row>
    <row r="17" spans="1:13" ht="15">
      <c r="A17" s="10" t="s">
        <v>41</v>
      </c>
      <c r="B17" s="16"/>
      <c r="C17" s="12"/>
      <c r="D17" s="12"/>
      <c r="E17" s="12"/>
      <c r="F17" s="13"/>
      <c r="G17" s="13"/>
      <c r="H17" s="13"/>
      <c r="I17" s="13"/>
      <c r="J17" s="13"/>
      <c r="K17" s="13">
        <v>1</v>
      </c>
      <c r="L17" s="12"/>
      <c r="M17" s="12"/>
    </row>
    <row r="18" spans="1:13" ht="15">
      <c r="A18" s="10" t="s">
        <v>42</v>
      </c>
      <c r="B18" s="17"/>
      <c r="C18" s="17"/>
      <c r="D18" s="17"/>
      <c r="E18" s="17"/>
      <c r="F18" s="17"/>
      <c r="G18" s="17"/>
      <c r="H18" s="17"/>
      <c r="I18" s="17"/>
      <c r="J18" s="17"/>
      <c r="K18" s="12">
        <v>1</v>
      </c>
      <c r="L18" s="17"/>
      <c r="M18" s="17"/>
    </row>
    <row r="19" spans="1:13" ht="15">
      <c r="A19" s="10" t="s">
        <v>43</v>
      </c>
      <c r="B19" s="16"/>
      <c r="C19" s="12"/>
      <c r="D19" s="12"/>
      <c r="E19" s="12"/>
      <c r="F19" s="12"/>
      <c r="G19" s="12"/>
      <c r="H19" s="12"/>
      <c r="I19" s="12"/>
      <c r="J19" s="12"/>
      <c r="K19" s="12">
        <v>1</v>
      </c>
      <c r="L19" s="12"/>
      <c r="M19" s="12"/>
    </row>
    <row r="20" spans="1:13" ht="15">
      <c r="A20" s="10" t="s">
        <v>44</v>
      </c>
      <c r="B20" s="11"/>
      <c r="C20" s="12"/>
      <c r="D20" s="12"/>
      <c r="E20" s="12"/>
      <c r="F20" s="12"/>
      <c r="G20" s="12"/>
      <c r="H20" s="12"/>
      <c r="I20" s="12"/>
      <c r="J20" s="12"/>
      <c r="K20" s="12">
        <v>1</v>
      </c>
      <c r="L20" s="12"/>
      <c r="M20" s="12"/>
    </row>
    <row r="21" spans="1:13" ht="15">
      <c r="A21" s="10" t="s">
        <v>45</v>
      </c>
      <c r="B21" s="11"/>
      <c r="C21" s="12"/>
      <c r="D21" s="12"/>
      <c r="E21" s="12"/>
      <c r="F21" s="13"/>
      <c r="G21" s="13"/>
      <c r="H21" s="13"/>
      <c r="I21" s="13"/>
      <c r="J21" s="13"/>
      <c r="K21" s="13">
        <v>1</v>
      </c>
      <c r="L21" s="12"/>
      <c r="M21" s="12"/>
    </row>
    <row r="22" spans="1:13" ht="15">
      <c r="A22" s="10" t="s">
        <v>46</v>
      </c>
      <c r="B22" s="11"/>
      <c r="C22" s="12"/>
      <c r="D22" s="12"/>
      <c r="E22" s="12"/>
      <c r="F22" s="12"/>
      <c r="G22" s="12"/>
      <c r="H22" s="12"/>
      <c r="I22" s="12"/>
      <c r="J22" s="12"/>
      <c r="K22" s="12">
        <v>1</v>
      </c>
      <c r="L22" s="12"/>
      <c r="M22" s="12"/>
    </row>
    <row r="23" spans="1:13" ht="15">
      <c r="A23" s="10" t="s">
        <v>47</v>
      </c>
      <c r="B23" s="23"/>
      <c r="C23" s="24"/>
      <c r="D23" s="24"/>
      <c r="E23" s="24"/>
      <c r="F23" s="24"/>
      <c r="G23" s="12"/>
      <c r="H23" s="12"/>
      <c r="I23" s="12"/>
      <c r="J23" s="12"/>
      <c r="K23" s="12">
        <v>1</v>
      </c>
      <c r="L23" s="12"/>
      <c r="M23" s="12"/>
    </row>
    <row r="24" spans="1:13" ht="15">
      <c r="A24" s="10" t="s">
        <v>48</v>
      </c>
      <c r="B24" s="11"/>
      <c r="C24" s="12"/>
      <c r="D24" s="12"/>
      <c r="E24" s="12"/>
      <c r="F24" s="12"/>
      <c r="G24" s="20"/>
      <c r="H24" s="12"/>
      <c r="I24" s="12"/>
      <c r="J24" s="12"/>
      <c r="K24" s="12">
        <v>1</v>
      </c>
      <c r="L24" s="12"/>
      <c r="M24" s="12"/>
    </row>
    <row r="25" spans="1:13" ht="15">
      <c r="A25" s="10" t="s">
        <v>49</v>
      </c>
      <c r="B25" s="11"/>
      <c r="C25" s="12"/>
      <c r="D25" s="12"/>
      <c r="E25" s="12"/>
      <c r="F25" s="12"/>
      <c r="G25" s="22"/>
      <c r="H25" s="13"/>
      <c r="I25" s="13"/>
      <c r="J25" s="13"/>
      <c r="K25" s="13">
        <v>1</v>
      </c>
      <c r="L25" s="12"/>
      <c r="M25" s="12"/>
    </row>
    <row r="26" spans="1:13" ht="15">
      <c r="A26" s="10" t="s">
        <v>50</v>
      </c>
      <c r="B26" s="11"/>
      <c r="C26" s="12"/>
      <c r="D26" s="12"/>
      <c r="E26" s="12"/>
      <c r="F26" s="12"/>
      <c r="G26" s="20"/>
      <c r="H26" s="12"/>
      <c r="I26" s="12"/>
      <c r="J26" s="12"/>
      <c r="K26" s="12">
        <v>1</v>
      </c>
      <c r="L26" s="12"/>
      <c r="M26" s="12"/>
    </row>
    <row r="27" spans="1:13" ht="15">
      <c r="A27" s="10" t="s">
        <v>51</v>
      </c>
      <c r="B27" s="11"/>
      <c r="C27" s="12"/>
      <c r="D27" s="12"/>
      <c r="E27" s="12"/>
      <c r="F27" s="12"/>
      <c r="G27" s="20"/>
      <c r="H27" s="12"/>
      <c r="I27" s="12"/>
      <c r="J27" s="12"/>
      <c r="K27" s="12">
        <v>1</v>
      </c>
      <c r="L27" s="12"/>
      <c r="M27" s="12"/>
    </row>
    <row r="28" spans="1:13" ht="15">
      <c r="A28" s="10" t="s">
        <v>52</v>
      </c>
      <c r="B28" s="11"/>
      <c r="C28" s="12"/>
      <c r="D28" s="12"/>
      <c r="E28" s="12"/>
      <c r="F28" s="12"/>
      <c r="G28" s="20"/>
      <c r="H28" s="12"/>
      <c r="I28" s="12"/>
      <c r="J28" s="12"/>
      <c r="K28" s="12">
        <v>1</v>
      </c>
      <c r="L28" s="12"/>
      <c r="M28" s="12"/>
    </row>
    <row r="29" spans="1:13" ht="15">
      <c r="A29" s="10" t="s">
        <v>53</v>
      </c>
      <c r="B29" s="25"/>
      <c r="C29" s="26"/>
      <c r="D29" s="26"/>
      <c r="E29" s="14"/>
      <c r="F29" s="27"/>
      <c r="G29" s="13"/>
      <c r="H29" s="13"/>
      <c r="I29" s="13"/>
      <c r="J29" s="13"/>
      <c r="K29" s="13">
        <v>1</v>
      </c>
      <c r="L29" s="12"/>
      <c r="M29" s="12"/>
    </row>
    <row r="30" spans="1:13" ht="15">
      <c r="A30" s="10" t="s">
        <v>54</v>
      </c>
      <c r="B30" s="18"/>
      <c r="C30" s="12"/>
      <c r="D30" s="12"/>
      <c r="E30" s="12"/>
      <c r="F30" s="12"/>
      <c r="G30" s="12"/>
      <c r="H30" s="12"/>
      <c r="I30" s="12"/>
      <c r="J30" s="12"/>
      <c r="K30" s="12">
        <v>1</v>
      </c>
      <c r="L30" s="12"/>
      <c r="M30" s="12"/>
    </row>
    <row r="31" spans="1:13" ht="15">
      <c r="A31" s="10" t="s">
        <v>55</v>
      </c>
      <c r="B31" s="11"/>
      <c r="C31" s="12"/>
      <c r="D31" s="12"/>
      <c r="E31" s="12"/>
      <c r="F31" s="12"/>
      <c r="G31" s="12"/>
      <c r="H31" s="12"/>
      <c r="I31" s="12"/>
      <c r="J31" s="12"/>
      <c r="K31" s="12">
        <v>1</v>
      </c>
      <c r="L31" s="12"/>
      <c r="M31" s="12"/>
    </row>
    <row r="32" spans="1:13" ht="15">
      <c r="A32" s="10" t="s">
        <v>56</v>
      </c>
      <c r="B32" s="16"/>
      <c r="C32" s="12"/>
      <c r="D32" s="12"/>
      <c r="E32" s="12"/>
      <c r="F32" s="12"/>
      <c r="G32" s="12"/>
      <c r="H32" s="12"/>
      <c r="I32" s="12"/>
      <c r="J32" s="12"/>
      <c r="K32" s="12">
        <v>1</v>
      </c>
      <c r="L32" s="12"/>
      <c r="M32" s="12"/>
    </row>
    <row r="34" spans="1:14" ht="15">
      <c r="A34" s="6" t="s">
        <v>57</v>
      </c>
      <c r="B34" s="6" t="s">
        <v>58</v>
      </c>
      <c r="C34" s="6"/>
      <c r="D34" s="6"/>
      <c r="E34" s="6"/>
      <c r="F34" s="6"/>
      <c r="G34" s="6"/>
      <c r="H34" s="6"/>
      <c r="I34" s="6"/>
      <c r="J34" s="6"/>
    </row>
    <row r="35" spans="1:14" ht="15">
      <c r="A35" s="6" t="s">
        <v>59</v>
      </c>
      <c r="B35" s="6" t="s">
        <v>60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7"/>
      <c r="N35" s="6"/>
    </row>
  </sheetData>
  <pageMargins left="0.7" right="0.7" top="0.75" bottom="0.75" header="0.3" footer="0.3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4D599-92E1-44E1-A5E0-AA324B6E22A8}">
  <sheetPr>
    <pageSetUpPr fitToPage="1"/>
  </sheetPr>
  <dimension ref="A1:E10"/>
  <sheetViews>
    <sheetView workbookViewId="0">
      <selection activeCell="A2" sqref="A2"/>
    </sheetView>
  </sheetViews>
  <sheetFormatPr defaultRowHeight="14.25"/>
  <cols>
    <col min="1" max="1" width="6.75" customWidth="1"/>
    <col min="2" max="2" width="55" customWidth="1"/>
    <col min="3" max="3" width="31.75" customWidth="1"/>
    <col min="4" max="4" width="14.625" customWidth="1"/>
    <col min="5" max="5" width="43.25" customWidth="1"/>
  </cols>
  <sheetData>
    <row r="1" spans="1:5" ht="15">
      <c r="A1" s="1" t="s">
        <v>6</v>
      </c>
      <c r="B1" s="1" t="s">
        <v>7</v>
      </c>
      <c r="C1" s="1" t="s">
        <v>61</v>
      </c>
      <c r="D1" s="1" t="s">
        <v>16</v>
      </c>
      <c r="E1" s="1" t="s">
        <v>18</v>
      </c>
    </row>
    <row r="2" spans="1:5" ht="15">
      <c r="A2" s="3" t="s">
        <v>62</v>
      </c>
      <c r="B2" s="4" t="s">
        <v>63</v>
      </c>
      <c r="C2" s="2" t="s">
        <v>64</v>
      </c>
      <c r="D2" s="2" t="s">
        <v>65</v>
      </c>
      <c r="E2" s="2"/>
    </row>
    <row r="3" spans="1:5" ht="15">
      <c r="A3" s="3" t="s">
        <v>66</v>
      </c>
      <c r="B3" s="4"/>
      <c r="C3" s="2"/>
      <c r="D3" s="2"/>
      <c r="E3" s="2"/>
    </row>
    <row r="4" spans="1:5" ht="15">
      <c r="A4" s="3" t="s">
        <v>67</v>
      </c>
      <c r="B4" s="8"/>
      <c r="C4" s="2"/>
      <c r="D4" s="2"/>
      <c r="E4" s="2"/>
    </row>
    <row r="5" spans="1:5" ht="15">
      <c r="A5" s="3" t="s">
        <v>68</v>
      </c>
      <c r="B5" s="4"/>
      <c r="C5" s="2"/>
      <c r="D5" s="2"/>
      <c r="E5" s="2"/>
    </row>
    <row r="6" spans="1:5" ht="15">
      <c r="A6" s="3" t="s">
        <v>69</v>
      </c>
      <c r="B6" s="4"/>
      <c r="C6" s="2"/>
      <c r="D6" s="2"/>
      <c r="E6" s="2"/>
    </row>
    <row r="7" spans="1:5" ht="15">
      <c r="A7" s="3" t="s">
        <v>70</v>
      </c>
      <c r="B7" s="4"/>
      <c r="C7" s="2"/>
      <c r="D7" s="2"/>
      <c r="E7" s="2"/>
    </row>
    <row r="8" spans="1:5" ht="15">
      <c r="A8" s="3" t="s">
        <v>71</v>
      </c>
      <c r="B8" s="4"/>
      <c r="C8" s="2"/>
      <c r="D8" s="2"/>
      <c r="E8" s="2"/>
    </row>
    <row r="9" spans="1:5" ht="15">
      <c r="A9" s="3" t="s">
        <v>72</v>
      </c>
      <c r="B9" s="4"/>
      <c r="C9" s="2"/>
      <c r="D9" s="2"/>
      <c r="E9" s="2"/>
    </row>
    <row r="10" spans="1:5" ht="15">
      <c r="A10" s="3" t="s">
        <v>73</v>
      </c>
      <c r="B10" s="4"/>
      <c r="C10" s="2"/>
      <c r="D10" s="2"/>
      <c r="E10" s="2"/>
    </row>
  </sheetData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36D5A-1D51-46DC-8BD1-E6B0A885BF3B}">
  <sheetPr>
    <pageSetUpPr fitToPage="1"/>
  </sheetPr>
  <dimension ref="A1:N10"/>
  <sheetViews>
    <sheetView workbookViewId="0">
      <selection activeCell="C2" sqref="C2"/>
    </sheetView>
  </sheetViews>
  <sheetFormatPr defaultRowHeight="14.25"/>
  <cols>
    <col min="2" max="2" width="15.75" customWidth="1"/>
    <col min="3" max="3" width="18.25" customWidth="1"/>
    <col min="4" max="4" width="6.75" customWidth="1"/>
    <col min="5" max="5" width="15.75" customWidth="1"/>
    <col min="6" max="6" width="11.625" customWidth="1"/>
    <col min="7" max="7" width="18.25" customWidth="1"/>
    <col min="8" max="8" width="15.75" customWidth="1"/>
    <col min="9" max="9" width="21.75" customWidth="1"/>
    <col min="10" max="10" width="13" customWidth="1"/>
    <col min="11" max="12" width="14.375" customWidth="1"/>
    <col min="13" max="13" width="34.25" customWidth="1"/>
    <col min="14" max="14" width="15.75" customWidth="1"/>
  </cols>
  <sheetData>
    <row r="1" spans="1:14" ht="30.75" customHeight="1">
      <c r="A1" s="1" t="s">
        <v>6</v>
      </c>
      <c r="B1" s="1" t="s">
        <v>74</v>
      </c>
      <c r="C1" s="55" t="s">
        <v>75</v>
      </c>
      <c r="D1" s="1" t="s">
        <v>76</v>
      </c>
      <c r="E1" s="30" t="s">
        <v>77</v>
      </c>
      <c r="F1" s="1" t="s">
        <v>78</v>
      </c>
      <c r="G1" s="30" t="s">
        <v>79</v>
      </c>
      <c r="H1" s="30" t="s">
        <v>80</v>
      </c>
      <c r="I1" s="30" t="s">
        <v>81</v>
      </c>
      <c r="J1" s="30" t="s">
        <v>82</v>
      </c>
      <c r="K1" s="30" t="s">
        <v>83</v>
      </c>
      <c r="L1" s="30" t="s">
        <v>84</v>
      </c>
      <c r="M1" s="30" t="s">
        <v>85</v>
      </c>
      <c r="N1" s="31"/>
    </row>
    <row r="2" spans="1:14" ht="57.75">
      <c r="A2" s="2" t="s">
        <v>86</v>
      </c>
      <c r="B2" s="11"/>
      <c r="C2" s="56"/>
      <c r="D2" s="11"/>
      <c r="E2" s="32" t="s">
        <v>87</v>
      </c>
      <c r="F2" s="11" t="s">
        <v>88</v>
      </c>
      <c r="G2" s="32" t="s">
        <v>89</v>
      </c>
      <c r="H2" s="32"/>
      <c r="I2" s="32" t="s">
        <v>90</v>
      </c>
      <c r="J2" s="32" t="s">
        <v>91</v>
      </c>
      <c r="K2" s="32"/>
      <c r="L2" s="32"/>
      <c r="M2" s="11"/>
    </row>
    <row r="3" spans="1:14" ht="15">
      <c r="A3" s="2" t="s">
        <v>92</v>
      </c>
      <c r="B3" s="11"/>
      <c r="C3" s="56"/>
      <c r="D3" s="11"/>
      <c r="E3" s="32"/>
      <c r="F3" s="11"/>
      <c r="G3" s="32"/>
      <c r="H3" s="32"/>
      <c r="I3" s="32"/>
      <c r="J3" s="32"/>
      <c r="K3" s="32"/>
      <c r="L3" s="32"/>
      <c r="M3" s="11"/>
    </row>
    <row r="4" spans="1:14" ht="15">
      <c r="A4" s="2" t="s">
        <v>93</v>
      </c>
      <c r="B4" s="11"/>
      <c r="C4" s="56"/>
      <c r="D4" s="11"/>
      <c r="E4" s="32"/>
      <c r="F4" s="11"/>
      <c r="G4" s="32"/>
      <c r="H4" s="32"/>
      <c r="I4" s="32"/>
      <c r="J4" s="32"/>
      <c r="K4" s="32"/>
      <c r="L4" s="32"/>
      <c r="M4" s="11"/>
    </row>
    <row r="5" spans="1:14" ht="15">
      <c r="A5" s="2" t="s">
        <v>94</v>
      </c>
      <c r="B5" s="11"/>
      <c r="C5" s="56"/>
      <c r="D5" s="11"/>
      <c r="E5" s="32"/>
      <c r="F5" s="11"/>
      <c r="G5" s="32"/>
      <c r="H5" s="32"/>
      <c r="I5" s="32"/>
      <c r="J5" s="32"/>
      <c r="K5" s="32"/>
      <c r="L5" s="32"/>
      <c r="M5" s="11"/>
    </row>
    <row r="6" spans="1:14" ht="15">
      <c r="A6" s="2" t="s">
        <v>95</v>
      </c>
      <c r="B6" s="11"/>
      <c r="C6" s="56"/>
      <c r="D6" s="11"/>
      <c r="E6" s="32"/>
      <c r="F6" s="11"/>
      <c r="G6" s="32"/>
      <c r="H6" s="32"/>
      <c r="I6" s="32"/>
      <c r="J6" s="32"/>
      <c r="K6" s="32"/>
      <c r="L6" s="32"/>
      <c r="M6" s="11"/>
    </row>
    <row r="7" spans="1:14" ht="15">
      <c r="A7" s="2" t="s">
        <v>96</v>
      </c>
      <c r="B7" s="11"/>
      <c r="C7" s="56"/>
      <c r="D7" s="11"/>
      <c r="E7" s="32"/>
      <c r="F7" s="11"/>
      <c r="G7" s="32"/>
      <c r="H7" s="32"/>
      <c r="I7" s="32"/>
      <c r="J7" s="32"/>
      <c r="K7" s="32"/>
      <c r="L7" s="32"/>
      <c r="M7" s="11"/>
    </row>
    <row r="8" spans="1:14" ht="15">
      <c r="A8" s="2" t="s">
        <v>97</v>
      </c>
      <c r="B8" s="11"/>
      <c r="C8" s="56"/>
      <c r="D8" s="11"/>
      <c r="E8" s="32"/>
      <c r="F8" s="11"/>
      <c r="G8" s="32"/>
      <c r="H8" s="32"/>
      <c r="I8" s="32"/>
      <c r="J8" s="32"/>
      <c r="K8" s="32"/>
      <c r="L8" s="32"/>
      <c r="M8" s="11"/>
    </row>
    <row r="9" spans="1:14" ht="15">
      <c r="A9" s="2" t="s">
        <v>98</v>
      </c>
      <c r="B9" s="11"/>
      <c r="C9" s="56"/>
      <c r="D9" s="11"/>
      <c r="E9" s="32"/>
      <c r="F9" s="11"/>
      <c r="G9" s="32"/>
      <c r="H9" s="32"/>
      <c r="I9" s="32"/>
      <c r="J9" s="32"/>
      <c r="K9" s="32"/>
      <c r="L9" s="32"/>
      <c r="M9" s="11"/>
    </row>
    <row r="10" spans="1:14" ht="15">
      <c r="A10" s="2" t="s">
        <v>99</v>
      </c>
      <c r="B10" s="11"/>
      <c r="C10" s="56"/>
      <c r="D10" s="11"/>
      <c r="E10" s="32"/>
      <c r="F10" s="11"/>
      <c r="G10" s="32"/>
      <c r="H10" s="32"/>
      <c r="I10" s="32"/>
      <c r="J10" s="32"/>
      <c r="K10" s="32"/>
      <c r="L10" s="32"/>
      <c r="M10" s="11"/>
    </row>
  </sheetData>
  <pageMargins left="0.7" right="0.7" top="0.75" bottom="0.75" header="0.3" footer="0.3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7ECE-25EC-4FAE-B16F-48FF5DB9DC7E}">
  <sheetPr>
    <pageSetUpPr fitToPage="1"/>
  </sheetPr>
  <dimension ref="A1:G6"/>
  <sheetViews>
    <sheetView workbookViewId="0">
      <selection activeCell="G2" sqref="G2"/>
    </sheetView>
  </sheetViews>
  <sheetFormatPr defaultRowHeight="14.25"/>
  <cols>
    <col min="1" max="1" width="6.75" customWidth="1"/>
    <col min="2" max="2" width="55" customWidth="1"/>
    <col min="3" max="3" width="38.75" customWidth="1"/>
    <col min="4" max="4" width="19.375" customWidth="1"/>
    <col min="5" max="5" width="18.125" customWidth="1"/>
    <col min="6" max="6" width="26.875" customWidth="1"/>
    <col min="7" max="7" width="33.25" customWidth="1"/>
  </cols>
  <sheetData>
    <row r="1" spans="1:7" ht="15">
      <c r="A1" s="9" t="s">
        <v>6</v>
      </c>
      <c r="B1" s="9" t="s">
        <v>74</v>
      </c>
      <c r="C1" s="9" t="s">
        <v>100</v>
      </c>
      <c r="D1" s="9" t="s">
        <v>101</v>
      </c>
      <c r="E1" s="9" t="s">
        <v>102</v>
      </c>
      <c r="F1" s="21" t="s">
        <v>103</v>
      </c>
      <c r="G1" s="28" t="s">
        <v>104</v>
      </c>
    </row>
    <row r="2" spans="1:7" ht="15">
      <c r="A2" s="3" t="s">
        <v>105</v>
      </c>
      <c r="B2" s="4" t="s">
        <v>106</v>
      </c>
      <c r="C2" s="2" t="s">
        <v>107</v>
      </c>
      <c r="D2" s="2"/>
      <c r="E2" s="29" t="s">
        <v>108</v>
      </c>
      <c r="F2" s="2" t="s">
        <v>109</v>
      </c>
      <c r="G2" s="2" t="s">
        <v>110</v>
      </c>
    </row>
    <row r="3" spans="1:7" ht="15">
      <c r="A3" s="3" t="s">
        <v>111</v>
      </c>
      <c r="B3" s="4"/>
      <c r="C3" s="2"/>
      <c r="D3" s="2"/>
      <c r="E3" s="29"/>
      <c r="F3" s="2"/>
      <c r="G3" s="2"/>
    </row>
    <row r="4" spans="1:7" ht="15">
      <c r="A4" s="3" t="s">
        <v>112</v>
      </c>
      <c r="B4" s="5"/>
      <c r="C4" s="2"/>
      <c r="D4" s="2"/>
      <c r="E4" s="29"/>
      <c r="F4" s="2"/>
      <c r="G4" s="2"/>
    </row>
    <row r="5" spans="1:7" ht="15">
      <c r="A5" s="3" t="s">
        <v>113</v>
      </c>
      <c r="B5" s="4"/>
      <c r="C5" s="2"/>
      <c r="D5" s="2"/>
      <c r="E5" s="29"/>
      <c r="F5" s="2"/>
      <c r="G5" s="2"/>
    </row>
    <row r="6" spans="1:7" ht="15">
      <c r="A6" s="3" t="s">
        <v>114</v>
      </c>
      <c r="B6" s="4"/>
      <c r="C6" s="2"/>
      <c r="D6" s="2"/>
      <c r="E6" s="29"/>
      <c r="F6" s="2"/>
      <c r="G6" s="2"/>
    </row>
  </sheetData>
  <pageMargins left="0.7" right="0.7" top="0.75" bottom="0.75" header="0.3" footer="0.3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F8DC8-A4D4-4F96-AF65-AECB7D5D60FD}">
  <sheetPr>
    <pageSetUpPr fitToPage="1"/>
  </sheetPr>
  <dimension ref="A1:L78"/>
  <sheetViews>
    <sheetView workbookViewId="0">
      <selection activeCell="F11" sqref="F11"/>
    </sheetView>
  </sheetViews>
  <sheetFormatPr defaultRowHeight="14.25"/>
  <cols>
    <col min="1" max="1" width="36" customWidth="1"/>
    <col min="2" max="2" width="22.25" customWidth="1"/>
    <col min="3" max="3" width="18.375" customWidth="1"/>
    <col min="4" max="4" width="19.625" customWidth="1"/>
    <col min="6" max="6" width="17.75" customWidth="1"/>
    <col min="7" max="7" width="13.125" customWidth="1"/>
    <col min="8" max="8" width="34.375" customWidth="1"/>
    <col min="9" max="9" width="12.875" customWidth="1"/>
    <col min="10" max="10" width="16.125" customWidth="1"/>
  </cols>
  <sheetData>
    <row r="1" spans="1:12">
      <c r="A1" s="65" t="s">
        <v>115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ht="15">
      <c r="A3" s="6" t="s">
        <v>116</v>
      </c>
      <c r="H3" s="44" t="s">
        <v>117</v>
      </c>
      <c r="I3" s="46" t="s">
        <v>118</v>
      </c>
      <c r="J3" s="47" t="s">
        <v>119</v>
      </c>
    </row>
    <row r="4" spans="1:12" ht="15">
      <c r="A4" s="1" t="s">
        <v>7</v>
      </c>
      <c r="B4" s="1" t="s">
        <v>120</v>
      </c>
      <c r="C4" s="1" t="s">
        <v>121</v>
      </c>
      <c r="D4" s="1" t="s">
        <v>122</v>
      </c>
      <c r="E4" s="1" t="s">
        <v>76</v>
      </c>
      <c r="F4" s="1" t="s">
        <v>118</v>
      </c>
      <c r="H4" s="48" t="str">
        <f>A3</f>
        <v>Canais ópticos ou capacidade Nx100G</v>
      </c>
      <c r="I4" s="49">
        <f>F21</f>
        <v>0</v>
      </c>
      <c r="J4" s="50">
        <f>I4*12</f>
        <v>0</v>
      </c>
    </row>
    <row r="5" spans="1:12" ht="15">
      <c r="A5" s="2" t="str">
        <f>'Canais e capacidade'!B3</f>
        <v>Cidade A/UF - Cidade B/UF</v>
      </c>
      <c r="B5" s="2" t="str">
        <f>'Canais e capacidade'!C3</f>
        <v>Subterranea, OPGW, submarina, etc</v>
      </c>
      <c r="C5" s="2">
        <f>'Canais e capacidade'!D3</f>
        <v>361</v>
      </c>
      <c r="D5" s="2" t="str">
        <f>'Canais e capacidade'!E3</f>
        <v>Canal ou capacidade</v>
      </c>
      <c r="E5" s="2">
        <f>'Canais e capacidade'!K3</f>
        <v>1</v>
      </c>
      <c r="F5" s="33">
        <v>0</v>
      </c>
      <c r="H5" s="39" t="str">
        <f>A23</f>
        <v>Pares de fibra</v>
      </c>
      <c r="I5" s="40">
        <f>D32</f>
        <v>0</v>
      </c>
      <c r="J5" s="41">
        <f t="shared" ref="J5:J9" si="0">I5*12</f>
        <v>0</v>
      </c>
    </row>
    <row r="6" spans="1:12" ht="15">
      <c r="A6" s="2">
        <f>'Canais e capacidade'!B4</f>
        <v>0</v>
      </c>
      <c r="B6" s="2">
        <f>'Canais e capacidade'!C4</f>
        <v>0</v>
      </c>
      <c r="C6" s="2">
        <f>'Canais e capacidade'!D4</f>
        <v>0</v>
      </c>
      <c r="D6" s="2">
        <f>'Canais e capacidade'!E4</f>
        <v>0</v>
      </c>
      <c r="E6" s="2">
        <f>'Canais e capacidade'!K4</f>
        <v>1</v>
      </c>
      <c r="F6" s="33">
        <v>0</v>
      </c>
      <c r="H6" s="42" t="str">
        <f>A34</f>
        <v>Colocation</v>
      </c>
      <c r="I6" s="37">
        <f>D42</f>
        <v>0</v>
      </c>
      <c r="J6" s="38">
        <f t="shared" si="0"/>
        <v>0</v>
      </c>
    </row>
    <row r="7" spans="1:12" ht="15">
      <c r="A7" s="2">
        <f>'Canais e capacidade'!B5</f>
        <v>0</v>
      </c>
      <c r="B7" s="2">
        <f>'Canais e capacidade'!C5</f>
        <v>0</v>
      </c>
      <c r="C7" s="2">
        <f>'Canais e capacidade'!D5</f>
        <v>0</v>
      </c>
      <c r="D7" s="2">
        <f>'Canais e capacidade'!E5</f>
        <v>0</v>
      </c>
      <c r="E7" s="2">
        <f>'Canais e capacidade'!K5</f>
        <v>1</v>
      </c>
      <c r="F7" s="33">
        <v>0</v>
      </c>
      <c r="H7" s="39" t="s">
        <v>123</v>
      </c>
      <c r="I7" s="43">
        <f>D55</f>
        <v>0</v>
      </c>
      <c r="J7" s="38">
        <f t="shared" si="0"/>
        <v>0</v>
      </c>
    </row>
    <row r="8" spans="1:12" ht="15">
      <c r="A8" s="2">
        <f>'Canais e capacidade'!B6</f>
        <v>0</v>
      </c>
      <c r="B8" s="2">
        <f>'Canais e capacidade'!C6</f>
        <v>0</v>
      </c>
      <c r="C8" s="2">
        <f>'Canais e capacidade'!D6</f>
        <v>0</v>
      </c>
      <c r="D8" s="2">
        <f>'Canais e capacidade'!E6</f>
        <v>0</v>
      </c>
      <c r="E8" s="2">
        <f>'Canais e capacidade'!K6</f>
        <v>1</v>
      </c>
      <c r="F8" s="33">
        <v>0</v>
      </c>
      <c r="H8" s="42" t="str">
        <f>A57</f>
        <v>Trânsito IP seguro</v>
      </c>
      <c r="I8" s="53">
        <f>G64</f>
        <v>0</v>
      </c>
      <c r="J8" s="38">
        <f t="shared" ref="J8" si="1">I8*12</f>
        <v>0</v>
      </c>
    </row>
    <row r="9" spans="1:12" ht="15">
      <c r="A9" s="2">
        <f>'Canais e capacidade'!B7</f>
        <v>0</v>
      </c>
      <c r="B9" s="2">
        <f>'Canais e capacidade'!C7</f>
        <v>0</v>
      </c>
      <c r="C9" s="2">
        <f>'Canais e capacidade'!D7</f>
        <v>0</v>
      </c>
      <c r="D9" s="2">
        <f>'Canais e capacidade'!E7</f>
        <v>0</v>
      </c>
      <c r="E9" s="2">
        <f>'Canais e capacidade'!K7</f>
        <v>1</v>
      </c>
      <c r="F9" s="33">
        <v>0</v>
      </c>
      <c r="H9" s="39" t="s">
        <v>124</v>
      </c>
      <c r="I9" s="43">
        <f>'Permuta de ativos diferentes'!D78</f>
        <v>0</v>
      </c>
      <c r="J9" s="41">
        <f t="shared" si="0"/>
        <v>0</v>
      </c>
    </row>
    <row r="10" spans="1:12" ht="15">
      <c r="A10" s="2">
        <f>'Canais e capacidade'!B8</f>
        <v>0</v>
      </c>
      <c r="B10" s="2">
        <f>'Canais e capacidade'!C8</f>
        <v>0</v>
      </c>
      <c r="C10" s="2">
        <f>'Canais e capacidade'!D8</f>
        <v>0</v>
      </c>
      <c r="D10" s="2">
        <f>'Canais e capacidade'!E8</f>
        <v>0</v>
      </c>
      <c r="E10" s="2">
        <f>'Canais e capacidade'!K8</f>
        <v>1</v>
      </c>
      <c r="F10" s="33">
        <v>0</v>
      </c>
      <c r="I10" s="44" t="s">
        <v>125</v>
      </c>
      <c r="J10" s="45">
        <f>SUM(J4:J9)</f>
        <v>0</v>
      </c>
    </row>
    <row r="11" spans="1:12">
      <c r="A11" s="2">
        <f>'Canais e capacidade'!B9</f>
        <v>0</v>
      </c>
      <c r="B11" s="2">
        <f>'Canais e capacidade'!C9</f>
        <v>0</v>
      </c>
      <c r="C11" s="2">
        <f>'Canais e capacidade'!D9</f>
        <v>0</v>
      </c>
      <c r="D11" s="2">
        <f>'Canais e capacidade'!E9</f>
        <v>0</v>
      </c>
      <c r="E11" s="2">
        <f>'Canais e capacidade'!K9</f>
        <v>1</v>
      </c>
      <c r="F11" s="33">
        <v>0</v>
      </c>
    </row>
    <row r="12" spans="1:12">
      <c r="A12" s="2">
        <f>'Canais e capacidade'!B10</f>
        <v>0</v>
      </c>
      <c r="B12" s="2">
        <f>'Canais e capacidade'!C10</f>
        <v>0</v>
      </c>
      <c r="C12" s="2">
        <f>'Canais e capacidade'!D10</f>
        <v>0</v>
      </c>
      <c r="D12" s="2">
        <f>'Canais e capacidade'!E10</f>
        <v>0</v>
      </c>
      <c r="E12" s="2">
        <f>'Canais e capacidade'!K10</f>
        <v>1</v>
      </c>
      <c r="F12" s="33">
        <v>0</v>
      </c>
    </row>
    <row r="13" spans="1:12">
      <c r="A13" s="2">
        <f>'Canais e capacidade'!B11</f>
        <v>0</v>
      </c>
      <c r="B13" s="2">
        <f>'Canais e capacidade'!C11</f>
        <v>0</v>
      </c>
      <c r="C13" s="2">
        <f>'Canais e capacidade'!D11</f>
        <v>0</v>
      </c>
      <c r="D13" s="2">
        <f>'Canais e capacidade'!E11</f>
        <v>0</v>
      </c>
      <c r="E13" s="2">
        <f>'Canais e capacidade'!K11</f>
        <v>1</v>
      </c>
      <c r="F13" s="33">
        <v>0</v>
      </c>
    </row>
    <row r="14" spans="1:12">
      <c r="A14" s="2">
        <f>'Canais e capacidade'!B12</f>
        <v>0</v>
      </c>
      <c r="B14" s="2">
        <f>'Canais e capacidade'!C12</f>
        <v>0</v>
      </c>
      <c r="C14" s="2">
        <f>'Canais e capacidade'!D12</f>
        <v>0</v>
      </c>
      <c r="D14" s="2">
        <f>'Canais e capacidade'!E12</f>
        <v>0</v>
      </c>
      <c r="E14" s="2">
        <f>'Canais e capacidade'!K12</f>
        <v>1</v>
      </c>
      <c r="F14" s="33">
        <v>0</v>
      </c>
    </row>
    <row r="15" spans="1:12">
      <c r="A15" s="2">
        <f>'Canais e capacidade'!B13</f>
        <v>0</v>
      </c>
      <c r="B15" s="2">
        <f>'Canais e capacidade'!C13</f>
        <v>0</v>
      </c>
      <c r="C15" s="2">
        <f>'Canais e capacidade'!D13</f>
        <v>0</v>
      </c>
      <c r="D15" s="2">
        <f>'Canais e capacidade'!E13</f>
        <v>0</v>
      </c>
      <c r="E15" s="2">
        <f>'Canais e capacidade'!K13</f>
        <v>1</v>
      </c>
      <c r="F15" s="33">
        <v>0</v>
      </c>
    </row>
    <row r="16" spans="1:12">
      <c r="A16" s="2">
        <f>'Canais e capacidade'!B14</f>
        <v>0</v>
      </c>
      <c r="B16" s="2">
        <f>'Canais e capacidade'!C14</f>
        <v>0</v>
      </c>
      <c r="C16" s="2">
        <f>'Canais e capacidade'!D14</f>
        <v>0</v>
      </c>
      <c r="D16" s="2">
        <f>'Canais e capacidade'!E14</f>
        <v>0</v>
      </c>
      <c r="E16" s="2">
        <f>'Canais e capacidade'!K14</f>
        <v>1</v>
      </c>
      <c r="F16" s="33">
        <v>0</v>
      </c>
    </row>
    <row r="17" spans="1:6">
      <c r="A17" s="2">
        <f>'Canais e capacidade'!B15</f>
        <v>0</v>
      </c>
      <c r="B17" s="2">
        <f>'Canais e capacidade'!C15</f>
        <v>0</v>
      </c>
      <c r="C17" s="2">
        <f>'Canais e capacidade'!D15</f>
        <v>0</v>
      </c>
      <c r="D17" s="2">
        <f>'Canais e capacidade'!E15</f>
        <v>0</v>
      </c>
      <c r="E17" s="2">
        <f>'Canais e capacidade'!K15</f>
        <v>1</v>
      </c>
      <c r="F17" s="33">
        <v>0</v>
      </c>
    </row>
    <row r="18" spans="1:6">
      <c r="A18" s="2">
        <f>'Canais e capacidade'!B16</f>
        <v>0</v>
      </c>
      <c r="B18" s="2">
        <f>'Canais e capacidade'!C16</f>
        <v>0</v>
      </c>
      <c r="C18" s="2">
        <f>'Canais e capacidade'!D16</f>
        <v>0</v>
      </c>
      <c r="D18" s="2">
        <f>'Canais e capacidade'!E16</f>
        <v>0</v>
      </c>
      <c r="E18" s="2">
        <f>'Canais e capacidade'!K16</f>
        <v>1</v>
      </c>
      <c r="F18" s="33">
        <v>0</v>
      </c>
    </row>
    <row r="19" spans="1:6">
      <c r="A19" s="2">
        <f>'Canais e capacidade'!B17</f>
        <v>0</v>
      </c>
      <c r="B19" s="2">
        <f>'Canais e capacidade'!C17</f>
        <v>0</v>
      </c>
      <c r="C19" s="2">
        <f>'Canais e capacidade'!D17</f>
        <v>0</v>
      </c>
      <c r="D19" s="2">
        <f>'Canais e capacidade'!E17</f>
        <v>0</v>
      </c>
      <c r="E19" s="2">
        <f>'Canais e capacidade'!K17</f>
        <v>1</v>
      </c>
      <c r="F19" s="33">
        <v>0</v>
      </c>
    </row>
    <row r="20" spans="1:6">
      <c r="A20" s="2">
        <f>'Canais e capacidade'!B18</f>
        <v>0</v>
      </c>
      <c r="B20" s="2">
        <f>'Canais e capacidade'!C18</f>
        <v>0</v>
      </c>
      <c r="C20" s="2">
        <f>'Canais e capacidade'!D18</f>
        <v>0</v>
      </c>
      <c r="D20" s="2">
        <f>'Canais e capacidade'!E18</f>
        <v>0</v>
      </c>
      <c r="E20" s="34">
        <f>'Canais e capacidade'!K18</f>
        <v>1</v>
      </c>
      <c r="F20" s="33">
        <v>0</v>
      </c>
    </row>
    <row r="21" spans="1:6">
      <c r="E21" s="35" t="s">
        <v>126</v>
      </c>
      <c r="F21" s="36">
        <f>SUM(F5:F20)</f>
        <v>0</v>
      </c>
    </row>
    <row r="23" spans="1:6" ht="15">
      <c r="A23" s="6" t="s">
        <v>127</v>
      </c>
    </row>
    <row r="24" spans="1:6" ht="15">
      <c r="A24" s="1" t="s">
        <v>7</v>
      </c>
      <c r="B24" s="1" t="s">
        <v>8</v>
      </c>
      <c r="C24" s="1" t="s">
        <v>16</v>
      </c>
      <c r="D24" s="1" t="s">
        <v>118</v>
      </c>
    </row>
    <row r="25" spans="1:6">
      <c r="A25" s="2" t="str">
        <f>'Pares de fibra'!B2</f>
        <v>Ponta A - Ponta B</v>
      </c>
      <c r="B25" s="2" t="str">
        <f>'Pares de fibra'!C2</f>
        <v>Aérea, Subterrânea</v>
      </c>
      <c r="C25" s="2" t="str">
        <f>'Pares de fibra'!D2</f>
        <v>1 ou 2</v>
      </c>
      <c r="D25" s="33">
        <v>0</v>
      </c>
    </row>
    <row r="26" spans="1:6">
      <c r="A26" s="2">
        <f>'Pares de fibra'!B3</f>
        <v>0</v>
      </c>
      <c r="B26" s="2">
        <f>'Pares de fibra'!C3</f>
        <v>0</v>
      </c>
      <c r="C26" s="2">
        <f>'Pares de fibra'!D3</f>
        <v>0</v>
      </c>
      <c r="D26" s="33">
        <v>0</v>
      </c>
    </row>
    <row r="27" spans="1:6">
      <c r="A27" s="2">
        <f>'Pares de fibra'!B4</f>
        <v>0</v>
      </c>
      <c r="B27" s="2">
        <f>'Pares de fibra'!C4</f>
        <v>0</v>
      </c>
      <c r="C27" s="2">
        <f>'Pares de fibra'!D4</f>
        <v>0</v>
      </c>
      <c r="D27" s="33">
        <v>0</v>
      </c>
    </row>
    <row r="28" spans="1:6">
      <c r="A28" s="2">
        <f>'Pares de fibra'!B5</f>
        <v>0</v>
      </c>
      <c r="B28" s="2">
        <f>'Pares de fibra'!C5</f>
        <v>0</v>
      </c>
      <c r="C28" s="2">
        <f>'Pares de fibra'!D5</f>
        <v>0</v>
      </c>
      <c r="D28" s="33">
        <v>0</v>
      </c>
    </row>
    <row r="29" spans="1:6">
      <c r="A29" s="2">
        <f>'Pares de fibra'!B6</f>
        <v>0</v>
      </c>
      <c r="B29" s="2">
        <f>'Pares de fibra'!C6</f>
        <v>0</v>
      </c>
      <c r="C29" s="2">
        <f>'Pares de fibra'!D6</f>
        <v>0</v>
      </c>
      <c r="D29" s="33">
        <v>0</v>
      </c>
    </row>
    <row r="30" spans="1:6">
      <c r="A30" s="2">
        <f>'Pares de fibra'!B7</f>
        <v>0</v>
      </c>
      <c r="B30" s="2">
        <f>'Pares de fibra'!C7</f>
        <v>0</v>
      </c>
      <c r="C30" s="2">
        <f>'Pares de fibra'!D7</f>
        <v>0</v>
      </c>
      <c r="D30" s="33">
        <v>0</v>
      </c>
    </row>
    <row r="31" spans="1:6">
      <c r="A31" s="2">
        <f>'Pares de fibra'!B8</f>
        <v>0</v>
      </c>
      <c r="B31" s="2">
        <f>'Pares de fibra'!C8</f>
        <v>0</v>
      </c>
      <c r="C31" s="2">
        <f>'Pares de fibra'!D8</f>
        <v>0</v>
      </c>
      <c r="D31" s="33">
        <v>0</v>
      </c>
    </row>
    <row r="32" spans="1:6">
      <c r="C32" s="35" t="s">
        <v>126</v>
      </c>
      <c r="D32" s="36">
        <f>SUM(D25:D31)</f>
        <v>0</v>
      </c>
    </row>
    <row r="34" spans="1:4" ht="15">
      <c r="A34" s="6" t="s">
        <v>128</v>
      </c>
    </row>
    <row r="35" spans="1:4" ht="30">
      <c r="A35" s="1" t="s">
        <v>74</v>
      </c>
      <c r="B35" s="30" t="s">
        <v>75</v>
      </c>
      <c r="C35" s="1" t="s">
        <v>129</v>
      </c>
      <c r="D35" s="1" t="s">
        <v>118</v>
      </c>
    </row>
    <row r="36" spans="1:4">
      <c r="A36" s="2">
        <f>Colocation!B2</f>
        <v>0</v>
      </c>
      <c r="B36" s="2">
        <f>Colocation!C2</f>
        <v>0</v>
      </c>
      <c r="C36" s="2">
        <f>Colocation!D2</f>
        <v>0</v>
      </c>
      <c r="D36" s="33">
        <v>0</v>
      </c>
    </row>
    <row r="37" spans="1:4">
      <c r="A37" s="2">
        <f>Colocation!B3</f>
        <v>0</v>
      </c>
      <c r="B37" s="2">
        <f>Colocation!C3</f>
        <v>0</v>
      </c>
      <c r="C37" s="2">
        <f>Colocation!D3</f>
        <v>0</v>
      </c>
      <c r="D37" s="33">
        <v>0</v>
      </c>
    </row>
    <row r="38" spans="1:4">
      <c r="A38" s="2">
        <f>Colocation!B4</f>
        <v>0</v>
      </c>
      <c r="B38" s="2">
        <f>Colocation!C4</f>
        <v>0</v>
      </c>
      <c r="C38" s="2">
        <f>Colocation!D4</f>
        <v>0</v>
      </c>
      <c r="D38" s="33">
        <v>0</v>
      </c>
    </row>
    <row r="39" spans="1:4">
      <c r="A39" s="2">
        <f>Colocation!B5</f>
        <v>0</v>
      </c>
      <c r="B39" s="2">
        <f>Colocation!C5</f>
        <v>0</v>
      </c>
      <c r="C39" s="2">
        <f>Colocation!D5</f>
        <v>0</v>
      </c>
      <c r="D39" s="33">
        <v>0</v>
      </c>
    </row>
    <row r="40" spans="1:4">
      <c r="A40" s="2">
        <f>Colocation!B6</f>
        <v>0</v>
      </c>
      <c r="B40" s="2">
        <f>Colocation!C6</f>
        <v>0</v>
      </c>
      <c r="C40" s="2">
        <f>Colocation!D6</f>
        <v>0</v>
      </c>
      <c r="D40" s="33">
        <v>0</v>
      </c>
    </row>
    <row r="41" spans="1:4">
      <c r="A41" s="2">
        <f>Colocation!B7</f>
        <v>0</v>
      </c>
      <c r="B41" s="2">
        <f>Colocation!C7</f>
        <v>0</v>
      </c>
      <c r="C41" s="2">
        <f>Colocation!D7</f>
        <v>0</v>
      </c>
      <c r="D41" s="33">
        <v>0</v>
      </c>
    </row>
    <row r="42" spans="1:4">
      <c r="C42" s="51" t="s">
        <v>126</v>
      </c>
      <c r="D42" s="52">
        <f>SUM(D36:D41)</f>
        <v>0</v>
      </c>
    </row>
    <row r="44" spans="1:4" ht="15">
      <c r="A44" s="64" t="s">
        <v>130</v>
      </c>
      <c r="B44" s="64"/>
      <c r="C44" s="64"/>
      <c r="D44" s="64"/>
    </row>
    <row r="45" spans="1:4" ht="15">
      <c r="A45" s="62" t="s">
        <v>7</v>
      </c>
      <c r="B45" s="62"/>
      <c r="C45" s="1" t="s">
        <v>129</v>
      </c>
      <c r="D45" s="1" t="s">
        <v>118</v>
      </c>
    </row>
    <row r="46" spans="1:4">
      <c r="A46" s="63"/>
      <c r="B46" s="63"/>
      <c r="C46" s="2"/>
      <c r="D46" s="33">
        <v>0</v>
      </c>
    </row>
    <row r="47" spans="1:4">
      <c r="A47" s="63"/>
      <c r="B47" s="63"/>
      <c r="C47" s="2"/>
      <c r="D47" s="33">
        <v>0</v>
      </c>
    </row>
    <row r="48" spans="1:4">
      <c r="A48" s="63"/>
      <c r="B48" s="63"/>
      <c r="C48" s="2"/>
      <c r="D48" s="33">
        <v>0</v>
      </c>
    </row>
    <row r="49" spans="1:7">
      <c r="A49" s="63"/>
      <c r="B49" s="63"/>
      <c r="C49" s="2"/>
      <c r="D49" s="33">
        <v>0</v>
      </c>
    </row>
    <row r="50" spans="1:7">
      <c r="A50" s="63"/>
      <c r="B50" s="63"/>
      <c r="C50" s="2"/>
      <c r="D50" s="33">
        <v>0</v>
      </c>
    </row>
    <row r="51" spans="1:7">
      <c r="A51" s="63"/>
      <c r="B51" s="63"/>
      <c r="C51" s="2"/>
      <c r="D51" s="33">
        <v>0</v>
      </c>
    </row>
    <row r="52" spans="1:7">
      <c r="A52" s="63"/>
      <c r="B52" s="63"/>
      <c r="C52" s="2"/>
      <c r="D52" s="33">
        <v>0</v>
      </c>
    </row>
    <row r="53" spans="1:7">
      <c r="A53" s="63"/>
      <c r="B53" s="63"/>
      <c r="C53" s="2"/>
      <c r="D53" s="33">
        <v>0</v>
      </c>
    </row>
    <row r="54" spans="1:7">
      <c r="A54" s="63"/>
      <c r="B54" s="63"/>
      <c r="C54" s="2"/>
      <c r="D54" s="33">
        <v>0</v>
      </c>
    </row>
    <row r="55" spans="1:7">
      <c r="C55" s="51" t="s">
        <v>126</v>
      </c>
      <c r="D55" s="52">
        <f>SUM(D45:D54)</f>
        <v>0</v>
      </c>
    </row>
    <row r="57" spans="1:7" ht="15">
      <c r="A57" s="6" t="s">
        <v>131</v>
      </c>
    </row>
    <row r="58" spans="1:7" ht="15">
      <c r="A58" s="1" t="s">
        <v>74</v>
      </c>
      <c r="B58" s="1" t="s">
        <v>100</v>
      </c>
      <c r="C58" s="1" t="s">
        <v>101</v>
      </c>
      <c r="D58" s="1" t="s">
        <v>102</v>
      </c>
      <c r="E58" s="62" t="s">
        <v>104</v>
      </c>
      <c r="F58" s="62"/>
      <c r="G58" s="1" t="s">
        <v>118</v>
      </c>
    </row>
    <row r="59" spans="1:7">
      <c r="A59" s="2" t="str">
        <f>'Trânsito IP seguro'!B2</f>
        <v>Fortaleza, Rio de Janeiro, Barueri, São Paulo ou Miami</v>
      </c>
      <c r="B59" s="2" t="str">
        <f>'Trânsito IP seguro'!C2</f>
        <v>10G, 40G, 100G</v>
      </c>
      <c r="C59" s="2">
        <f>'Trânsito IP seguro'!D2</f>
        <v>0</v>
      </c>
      <c r="D59" s="2" t="str">
        <f>'Trânsito IP seguro'!E2</f>
        <v>XX Gb/s, Percentil</v>
      </c>
      <c r="E59" s="63"/>
      <c r="F59" s="63"/>
      <c r="G59" s="33">
        <v>0</v>
      </c>
    </row>
    <row r="60" spans="1:7">
      <c r="A60" s="2">
        <f>'Trânsito IP seguro'!B3</f>
        <v>0</v>
      </c>
      <c r="B60" s="2">
        <f>'Trânsito IP seguro'!C3</f>
        <v>0</v>
      </c>
      <c r="C60" s="2">
        <f>'Trânsito IP seguro'!D3</f>
        <v>0</v>
      </c>
      <c r="D60" s="2">
        <f>'Trânsito IP seguro'!E3</f>
        <v>0</v>
      </c>
      <c r="E60" s="63"/>
      <c r="F60" s="63"/>
      <c r="G60" s="33">
        <v>0</v>
      </c>
    </row>
    <row r="61" spans="1:7">
      <c r="A61" s="2">
        <f>'Trânsito IP seguro'!B4</f>
        <v>0</v>
      </c>
      <c r="B61" s="2">
        <f>'Trânsito IP seguro'!C4</f>
        <v>0</v>
      </c>
      <c r="C61" s="2">
        <f>'Trânsito IP seguro'!D4</f>
        <v>0</v>
      </c>
      <c r="D61" s="2">
        <f>'Trânsito IP seguro'!E4</f>
        <v>0</v>
      </c>
      <c r="E61" s="63"/>
      <c r="F61" s="63"/>
      <c r="G61" s="33">
        <v>0</v>
      </c>
    </row>
    <row r="62" spans="1:7">
      <c r="A62" s="2">
        <f>'Trânsito IP seguro'!B5</f>
        <v>0</v>
      </c>
      <c r="B62" s="2">
        <f>'Trânsito IP seguro'!C5</f>
        <v>0</v>
      </c>
      <c r="C62" s="2">
        <f>'Trânsito IP seguro'!D5</f>
        <v>0</v>
      </c>
      <c r="D62" s="2">
        <f>'Trânsito IP seguro'!E5</f>
        <v>0</v>
      </c>
      <c r="E62" s="63"/>
      <c r="F62" s="63"/>
      <c r="G62" s="33">
        <v>0</v>
      </c>
    </row>
    <row r="63" spans="1:7">
      <c r="A63" s="2">
        <f>'Trânsito IP seguro'!B6</f>
        <v>0</v>
      </c>
      <c r="B63" s="2">
        <f>'Trânsito IP seguro'!C6</f>
        <v>0</v>
      </c>
      <c r="C63" s="2">
        <f>'Trânsito IP seguro'!D6</f>
        <v>0</v>
      </c>
      <c r="D63" s="2">
        <f>'Trânsito IP seguro'!E6</f>
        <v>0</v>
      </c>
      <c r="E63" s="63"/>
      <c r="F63" s="63"/>
      <c r="G63" s="33">
        <v>0</v>
      </c>
    </row>
    <row r="64" spans="1:7">
      <c r="A64" s="2">
        <f>'Trânsito IP seguro'!B7</f>
        <v>0</v>
      </c>
      <c r="B64" s="2">
        <f>'Trânsito IP seguro'!C7</f>
        <v>0</v>
      </c>
      <c r="C64" s="2">
        <f>'Trânsito IP seguro'!D7</f>
        <v>0</v>
      </c>
      <c r="D64" s="2">
        <f>'Trânsito IP seguro'!E7</f>
        <v>0</v>
      </c>
      <c r="E64" s="63"/>
      <c r="F64" s="63"/>
      <c r="G64" s="33">
        <v>0</v>
      </c>
    </row>
    <row r="65" spans="1:7">
      <c r="F65" s="51" t="s">
        <v>126</v>
      </c>
      <c r="G65" s="52">
        <f>SUM(G55:G64)</f>
        <v>0</v>
      </c>
    </row>
    <row r="67" spans="1:7" ht="15">
      <c r="A67" s="64" t="s">
        <v>132</v>
      </c>
      <c r="B67" s="64"/>
      <c r="C67" s="64"/>
      <c r="D67" s="64"/>
    </row>
    <row r="68" spans="1:7" ht="15">
      <c r="A68" s="62" t="s">
        <v>7</v>
      </c>
      <c r="B68" s="62"/>
      <c r="C68" s="1" t="s">
        <v>129</v>
      </c>
      <c r="D68" s="1" t="s">
        <v>118</v>
      </c>
    </row>
    <row r="69" spans="1:7">
      <c r="A69" s="63"/>
      <c r="B69" s="63"/>
      <c r="C69" s="2"/>
      <c r="D69" s="33">
        <v>0</v>
      </c>
    </row>
    <row r="70" spans="1:7">
      <c r="A70" s="63"/>
      <c r="B70" s="63"/>
      <c r="C70" s="2"/>
      <c r="D70" s="33">
        <v>0</v>
      </c>
    </row>
    <row r="71" spans="1:7">
      <c r="A71" s="63"/>
      <c r="B71" s="63"/>
      <c r="C71" s="2"/>
      <c r="D71" s="33">
        <v>0</v>
      </c>
    </row>
    <row r="72" spans="1:7">
      <c r="A72" s="63"/>
      <c r="B72" s="63"/>
      <c r="C72" s="2"/>
      <c r="D72" s="33">
        <v>0</v>
      </c>
    </row>
    <row r="73" spans="1:7">
      <c r="A73" s="63"/>
      <c r="B73" s="63"/>
      <c r="C73" s="2"/>
      <c r="D73" s="33">
        <v>0</v>
      </c>
    </row>
    <row r="74" spans="1:7">
      <c r="A74" s="63"/>
      <c r="B74" s="63"/>
      <c r="C74" s="2"/>
      <c r="D74" s="33">
        <v>0</v>
      </c>
    </row>
    <row r="75" spans="1:7">
      <c r="A75" s="63"/>
      <c r="B75" s="63"/>
      <c r="C75" s="2"/>
      <c r="D75" s="33">
        <v>0</v>
      </c>
    </row>
    <row r="76" spans="1:7">
      <c r="A76" s="63"/>
      <c r="B76" s="63"/>
      <c r="C76" s="2"/>
      <c r="D76" s="33">
        <v>0</v>
      </c>
    </row>
    <row r="77" spans="1:7">
      <c r="A77" s="63"/>
      <c r="B77" s="63"/>
      <c r="C77" s="2"/>
      <c r="D77" s="33">
        <v>0</v>
      </c>
    </row>
    <row r="78" spans="1:7">
      <c r="C78" s="51" t="s">
        <v>126</v>
      </c>
      <c r="D78" s="52">
        <f>SUM(D68:D77)</f>
        <v>0</v>
      </c>
    </row>
  </sheetData>
  <sheetProtection algorithmName="SHA-512" hashValue="8bnljZeQMTwPTOKv+1mXbKmbClOXlZyweB2xt8CT414pAFX7NWcHCGl9IgaGjO5Vqoop033B1OCiOv8AmaecyA==" saltValue="y7TSgQ/EWgQK9ZfOFae1oA==" spinCount="100000" sheet="1" objects="1" scenarios="1"/>
  <protectedRanges>
    <protectedRange sqref="F4:F20" name="Range1"/>
    <protectedRange sqref="D25:D31" name="Range2"/>
    <protectedRange sqref="D36:D41" name="Range3"/>
    <protectedRange sqref="D46:D54" name="Range4"/>
    <protectedRange sqref="G59:G64" name="Range5"/>
    <protectedRange sqref="D69:D77" name="Range6"/>
  </protectedRanges>
  <mergeCells count="30">
    <mergeCell ref="A1:L2"/>
    <mergeCell ref="A44:D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E58:F58"/>
    <mergeCell ref="E59:F59"/>
    <mergeCell ref="E60:F60"/>
    <mergeCell ref="E61:F61"/>
    <mergeCell ref="E62:F62"/>
    <mergeCell ref="E63:F63"/>
    <mergeCell ref="E64:F64"/>
    <mergeCell ref="A67:D67"/>
    <mergeCell ref="A68:B68"/>
    <mergeCell ref="A69:B69"/>
    <mergeCell ref="A70:B70"/>
    <mergeCell ref="A71:B71"/>
    <mergeCell ref="A77:B77"/>
    <mergeCell ref="A72:B72"/>
    <mergeCell ref="A73:B73"/>
    <mergeCell ref="A74:B74"/>
    <mergeCell ref="A75:B75"/>
    <mergeCell ref="A76:B76"/>
  </mergeCells>
  <pageMargins left="0.7" right="0.7" top="0.75" bottom="0.75" header="0.3" footer="0.3"/>
  <pageSetup paperSize="9" scale="4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31CABD02166F4C9F767654257C4AFB" ma:contentTypeVersion="14" ma:contentTypeDescription="Create a new document." ma:contentTypeScope="" ma:versionID="a20782a462d93dd3d4fc1b41adfa5c00">
  <xsd:schema xmlns:xsd="http://www.w3.org/2001/XMLSchema" xmlns:xs="http://www.w3.org/2001/XMLSchema" xmlns:p="http://schemas.microsoft.com/office/2006/metadata/properties" xmlns:ns2="fe9c7e53-ae8f-4819-985f-524f98e5eea1" xmlns:ns3="7ba06582-a2b8-44bb-8878-e2f8904fbe80" targetNamespace="http://schemas.microsoft.com/office/2006/metadata/properties" ma:root="true" ma:fieldsID="3ea349d827e6378936a20f96f2637947" ns2:_="" ns3:_="">
    <xsd:import namespace="fe9c7e53-ae8f-4819-985f-524f98e5eea1"/>
    <xsd:import namespace="7ba06582-a2b8-44bb-8878-e2f8904fbe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c7e53-ae8f-4819-985f-524f98e5ee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c6d6704-c1be-48d0-823f-e0f8bcbfa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06582-a2b8-44bb-8878-e2f8904fbe8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f18eff6e-5515-4d34-8e89-b00e488038ab}" ma:internalName="TaxCatchAll" ma:showField="CatchAllData" ma:web="7ba06582-a2b8-44bb-8878-e2f8904fbe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C6CC65-6BDF-4FDE-BA13-5997E0B32D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9c7e53-ae8f-4819-985f-524f98e5eea1"/>
    <ds:schemaRef ds:uri="7ba06582-a2b8-44bb-8878-e2f8904fbe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48E81C-4656-4841-957A-3BCCFC77FB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Capa</vt:lpstr>
      <vt:lpstr>Canais e capacidade</vt:lpstr>
      <vt:lpstr>Pares de fibra</vt:lpstr>
      <vt:lpstr>Colocation</vt:lpstr>
      <vt:lpstr>Trânsito IP seguro</vt:lpstr>
      <vt:lpstr>Permuta de ativos diferentes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Sara Cristina Passarelli</cp:lastModifiedBy>
  <cp:revision/>
  <cp:lastPrinted>2024-10-01T17:39:36Z</cp:lastPrinted>
  <dcterms:created xsi:type="dcterms:W3CDTF">2024-07-28T14:18:23Z</dcterms:created>
  <dcterms:modified xsi:type="dcterms:W3CDTF">2024-10-01T17:39:37Z</dcterms:modified>
  <cp:category/>
  <cp:contentStatus/>
</cp:coreProperties>
</file>