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1"/>
  <workbookPr/>
  <mc:AlternateContent xmlns:mc="http://schemas.openxmlformats.org/markup-compatibility/2006">
    <mc:Choice Requires="x15">
      <x15ac:absPath xmlns:x15ac="http://schemas.microsoft.com/office/spreadsheetml/2010/11/ac" url="C:\RNP\Manuais\Anexo II 22 Abril 2024\Última versão\"/>
    </mc:Choice>
  </mc:AlternateContent>
  <xr:revisionPtr revIDLastSave="0" documentId="11_EBAC85558646FBB392595B34CA7CF471082BF765" xr6:coauthVersionLast="47" xr6:coauthVersionMax="47" xr10:uidLastSave="{00000000-0000-0000-0000-000000000000}"/>
  <bookViews>
    <workbookView xWindow="0" yWindow="0" windowWidth="28800" windowHeight="12315" tabRatio="629" firstSheet="7" activeTab="7" xr2:uid="{00000000-000D-0000-FFFF-FFFF00000000}"/>
  </bookViews>
  <sheets>
    <sheet name="TOTAL" sheetId="15" r:id="rId1"/>
    <sheet name="Projeto" sheetId="16" r:id="rId2"/>
    <sheet name="Infra G1" sheetId="18" r:id="rId3"/>
    <sheet name="Infra G2" sheetId="20" r:id="rId4"/>
    <sheet name="Infra G3" sheetId="31" r:id="rId5"/>
    <sheet name="REDE G1" sheetId="23" r:id="rId6"/>
    <sheet name="REDE G2" sheetId="24" r:id="rId7"/>
    <sheet name="REDE G3" sheetId="25" r:id="rId8"/>
    <sheet name="REDE G4" sheetId="26" r:id="rId9"/>
    <sheet name="REDE G5" sheetId="27" r:id="rId10"/>
    <sheet name="REDE G6" sheetId="29" r:id="rId11"/>
    <sheet name="REDE G7" sheetId="30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2" i="29" l="1"/>
  <c r="L20" i="25"/>
  <c r="L9" i="25"/>
  <c r="L8" i="25"/>
  <c r="L7" i="25"/>
  <c r="L6" i="25"/>
  <c r="L5" i="25"/>
  <c r="L4" i="25"/>
  <c r="F11" i="24" l="1"/>
  <c r="F10" i="24"/>
  <c r="F4" i="31" l="1"/>
  <c r="F25" i="24" l="1"/>
  <c r="F13" i="25"/>
  <c r="F12" i="25"/>
  <c r="F9" i="25"/>
  <c r="F8" i="25"/>
  <c r="F7" i="25"/>
  <c r="F6" i="25"/>
  <c r="F5" i="25"/>
  <c r="F4" i="25"/>
  <c r="F46" i="18" l="1"/>
  <c r="F45" i="18"/>
  <c r="F44" i="18"/>
  <c r="F43" i="18"/>
  <c r="F42" i="18"/>
  <c r="F50" i="18"/>
  <c r="F49" i="18"/>
  <c r="F8" i="16" l="1"/>
  <c r="F21" i="29" l="1"/>
  <c r="F23" i="29"/>
  <c r="F20" i="29"/>
  <c r="F17" i="25"/>
  <c r="F16" i="25"/>
  <c r="F30" i="18"/>
  <c r="F7" i="31"/>
  <c r="F6" i="31"/>
  <c r="F5" i="31"/>
  <c r="F99" i="18"/>
  <c r="F98" i="18"/>
  <c r="F97" i="18"/>
  <c r="F96" i="18"/>
  <c r="F95" i="18"/>
  <c r="F94" i="18"/>
  <c r="F93" i="18"/>
  <c r="F92" i="18"/>
  <c r="F91" i="18"/>
  <c r="F33" i="18"/>
  <c r="F34" i="18"/>
  <c r="F35" i="18"/>
  <c r="F36" i="18"/>
  <c r="F37" i="18"/>
  <c r="F38" i="18"/>
  <c r="F39" i="18"/>
  <c r="F9" i="31" l="1"/>
  <c r="F11" i="15" s="1"/>
  <c r="F4" i="30" l="1"/>
  <c r="F6" i="30" s="1"/>
  <c r="F54" i="24" l="1"/>
  <c r="F53" i="24"/>
  <c r="F52" i="24"/>
  <c r="F51" i="24"/>
  <c r="F50" i="24"/>
  <c r="F49" i="24"/>
  <c r="F48" i="24"/>
  <c r="F47" i="24"/>
  <c r="F46" i="24"/>
  <c r="F45" i="24"/>
  <c r="F44" i="24"/>
  <c r="F43" i="24"/>
  <c r="F42" i="24"/>
  <c r="F41" i="24"/>
  <c r="F40" i="24"/>
  <c r="F39" i="24"/>
  <c r="F38" i="24"/>
  <c r="F37" i="24"/>
  <c r="F36" i="24"/>
  <c r="F35" i="24"/>
  <c r="F34" i="24"/>
  <c r="F20" i="25" l="1"/>
  <c r="F22" i="25" s="1"/>
  <c r="G17" i="15" l="1"/>
  <c r="F17" i="15"/>
  <c r="F5" i="27"/>
  <c r="F54" i="18"/>
  <c r="F17" i="20"/>
  <c r="F6" i="26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6" i="29"/>
  <c r="F27" i="29"/>
  <c r="F4" i="29"/>
  <c r="F58" i="24"/>
  <c r="F61" i="24"/>
  <c r="F68" i="24"/>
  <c r="F66" i="24"/>
  <c r="F6" i="24"/>
  <c r="F5" i="23"/>
  <c r="F6" i="23"/>
  <c r="F7" i="23"/>
  <c r="F8" i="23"/>
  <c r="F9" i="23"/>
  <c r="F10" i="23"/>
  <c r="F11" i="23"/>
  <c r="F12" i="23"/>
  <c r="F13" i="23"/>
  <c r="F16" i="23"/>
  <c r="F19" i="23"/>
  <c r="F20" i="23"/>
  <c r="F21" i="23"/>
  <c r="F24" i="23"/>
  <c r="F4" i="23"/>
  <c r="F18" i="20"/>
  <c r="F19" i="20"/>
  <c r="F14" i="20"/>
  <c r="F5" i="20"/>
  <c r="F6" i="20"/>
  <c r="F7" i="20"/>
  <c r="F8" i="20"/>
  <c r="F9" i="20"/>
  <c r="F10" i="20"/>
  <c r="F11" i="20"/>
  <c r="F4" i="20"/>
  <c r="F5" i="18"/>
  <c r="F6" i="18"/>
  <c r="F9" i="18"/>
  <c r="F10" i="18"/>
  <c r="F11" i="18"/>
  <c r="F14" i="18"/>
  <c r="F15" i="18"/>
  <c r="F16" i="18"/>
  <c r="F17" i="18"/>
  <c r="F20" i="18"/>
  <c r="F21" i="18"/>
  <c r="F22" i="18"/>
  <c r="F25" i="18"/>
  <c r="F26" i="18"/>
  <c r="F27" i="18"/>
  <c r="F53" i="18"/>
  <c r="F57" i="18"/>
  <c r="F58" i="18"/>
  <c r="F59" i="18"/>
  <c r="F60" i="18"/>
  <c r="F63" i="18"/>
  <c r="F66" i="18"/>
  <c r="F75" i="18"/>
  <c r="F76" i="18"/>
  <c r="F77" i="18"/>
  <c r="F78" i="18"/>
  <c r="F79" i="18"/>
  <c r="F80" i="18"/>
  <c r="F81" i="18"/>
  <c r="F82" i="18"/>
  <c r="F83" i="18"/>
  <c r="F84" i="18"/>
  <c r="F85" i="18"/>
  <c r="F69" i="18"/>
  <c r="F86" i="18"/>
  <c r="F87" i="18"/>
  <c r="F88" i="18"/>
  <c r="F89" i="18"/>
  <c r="F70" i="18"/>
  <c r="F71" i="18"/>
  <c r="F72" i="18"/>
  <c r="F73" i="18"/>
  <c r="F90" i="18"/>
  <c r="F74" i="18"/>
  <c r="F4" i="18"/>
  <c r="F5" i="16"/>
  <c r="F6" i="16"/>
  <c r="F7" i="16"/>
  <c r="F9" i="16"/>
  <c r="F10" i="16"/>
  <c r="F11" i="16"/>
  <c r="F12" i="16"/>
  <c r="F4" i="16"/>
  <c r="F6" i="27"/>
  <c r="F4" i="27"/>
  <c r="F10" i="26"/>
  <c r="F9" i="26"/>
  <c r="F8" i="26"/>
  <c r="F7" i="26"/>
  <c r="F5" i="26"/>
  <c r="F4" i="26"/>
  <c r="F63" i="24"/>
  <c r="F62" i="24"/>
  <c r="F60" i="24"/>
  <c r="F59" i="24"/>
  <c r="F57" i="24"/>
  <c r="F81" i="24"/>
  <c r="F80" i="24"/>
  <c r="F79" i="24"/>
  <c r="F78" i="24"/>
  <c r="F77" i="24"/>
  <c r="F76" i="24"/>
  <c r="F75" i="24"/>
  <c r="F72" i="24"/>
  <c r="F71" i="24"/>
  <c r="F70" i="24"/>
  <c r="F69" i="24"/>
  <c r="F67" i="24"/>
  <c r="F31" i="24"/>
  <c r="F28" i="24"/>
  <c r="F24" i="24"/>
  <c r="F23" i="24"/>
  <c r="F22" i="24"/>
  <c r="F19" i="24"/>
  <c r="F18" i="24"/>
  <c r="F15" i="24"/>
  <c r="F14" i="24"/>
  <c r="F7" i="24"/>
  <c r="F5" i="24"/>
  <c r="F4" i="24"/>
  <c r="F21" i="15" l="1"/>
  <c r="G21" i="15" s="1"/>
  <c r="F83" i="24"/>
  <c r="F16" i="15" s="1"/>
  <c r="G16" i="15" s="1"/>
  <c r="G11" i="15"/>
  <c r="F12" i="26"/>
  <c r="F101" i="18"/>
  <c r="F9" i="15" s="1"/>
  <c r="F29" i="29"/>
  <c r="F8" i="27"/>
  <c r="F14" i="16"/>
  <c r="F26" i="23"/>
  <c r="F15" i="15" s="1"/>
  <c r="G15" i="15" s="1"/>
  <c r="F21" i="20"/>
  <c r="F10" i="15" s="1"/>
  <c r="G10" i="15" s="1"/>
  <c r="G9" i="15" l="1"/>
  <c r="G12" i="15" s="1"/>
  <c r="F12" i="15"/>
  <c r="F19" i="15"/>
  <c r="G19" i="15" s="1"/>
  <c r="F6" i="15"/>
  <c r="G6" i="15" s="1"/>
  <c r="F20" i="15"/>
  <c r="G20" i="15"/>
  <c r="F18" i="15"/>
  <c r="F22" i="15" l="1"/>
  <c r="F24" i="15" s="1"/>
  <c r="G18" i="15"/>
  <c r="G22" i="15" s="1"/>
  <c r="G24" i="15" s="1"/>
</calcChain>
</file>

<file path=xl/sharedStrings.xml><?xml version="1.0" encoding="utf-8"?>
<sst xmlns="http://schemas.openxmlformats.org/spreadsheetml/2006/main" count="719" uniqueCount="309">
  <si>
    <t xml:space="preserve">VALORES EM R$ EM VIGOR NO CONTRATO  </t>
  </si>
  <si>
    <t>UPP:</t>
  </si>
  <si>
    <t>UPI:</t>
  </si>
  <si>
    <t>UPR:</t>
  </si>
  <si>
    <t>Serviços de Projeto e Cadastro:</t>
  </si>
  <si>
    <t>Total UPPs</t>
  </si>
  <si>
    <t>R$</t>
  </si>
  <si>
    <t>Total :</t>
  </si>
  <si>
    <t>Obras e Serviços de Infra-estrutura:</t>
  </si>
  <si>
    <t>Total UPIs</t>
  </si>
  <si>
    <t>INFRA G1</t>
  </si>
  <si>
    <t>INFRA G2</t>
  </si>
  <si>
    <t>INFRA G3</t>
  </si>
  <si>
    <t>Total:</t>
  </si>
  <si>
    <t>Serviços de Construção de Rede Óptica:</t>
  </si>
  <si>
    <t>Total UPRs</t>
  </si>
  <si>
    <t>REDE G1</t>
  </si>
  <si>
    <t>REDE G2</t>
  </si>
  <si>
    <t>REDE G3</t>
  </si>
  <si>
    <t>REDE G4</t>
  </si>
  <si>
    <t>REDE G5</t>
  </si>
  <si>
    <t>REDE G6</t>
  </si>
  <si>
    <t>REDE G7</t>
  </si>
  <si>
    <t>Total Geral da Obra</t>
  </si>
  <si>
    <t xml:space="preserve"> Tabela 1 – Elaboração de Projetos</t>
  </si>
  <si>
    <t>A) Elaboração de Projetos de Redes de Redes de Fibras Ópticas</t>
  </si>
  <si>
    <t>UNID.</t>
  </si>
  <si>
    <t>UPP</t>
  </si>
  <si>
    <t>QTDE.</t>
  </si>
  <si>
    <t>UPPs</t>
  </si>
  <si>
    <t>Elaboração de projeto de entrada aérea em prédio</t>
  </si>
  <si>
    <t>Unidade</t>
  </si>
  <si>
    <t>Elaboração de projeto de entrada subterrânea em canalização existente em prédio</t>
  </si>
  <si>
    <t>Elaboração de projeto de infra-estrutura em prédio</t>
  </si>
  <si>
    <t>m</t>
  </si>
  <si>
    <t>Elaboração de projeto de cabos aéreos auto-sustentados ou espinados</t>
  </si>
  <si>
    <t>Elaboração de projeto de cabos subterrâneos em canalização existente</t>
  </si>
  <si>
    <t>Elaboração de projeto de cabos subterrâneos em canalização nova</t>
  </si>
  <si>
    <t>Elaboração de projeto de canalização subterrânea externa</t>
  </si>
  <si>
    <t>Elaboração de projeto de interligação de cabos pré-existentes</t>
  </si>
  <si>
    <t>Obtenção de aprovação de projeto junto a Prefeituras, DER, DNER, REFESA, etc.</t>
  </si>
  <si>
    <t>TOTAL UPP's</t>
  </si>
  <si>
    <t>5.1 - Grupo 01 – Canalização Subterrânea</t>
  </si>
  <si>
    <t>A) Linha de duto de PVC encapsulada em concreto - método de abertura de valas</t>
  </si>
  <si>
    <t>VALOR UPI</t>
  </si>
  <si>
    <t>UPIs</t>
  </si>
  <si>
    <r>
      <t>Construção de linha com 01 duto                               (PVC de 100 mm ou PEAD de</t>
    </r>
    <r>
      <rPr>
        <sz val="10"/>
        <color rgb="FF000000"/>
        <rFont val="Arial"/>
        <family val="2"/>
        <charset val="1"/>
      </rPr>
      <t xml:space="preserve"> 110 mm)</t>
    </r>
  </si>
  <si>
    <t>Construção de linha com 02 dutos                             (PVC de 100 mm ou PEAD de 110 mm)</t>
  </si>
  <si>
    <t>Construção de linha com 04 dutos                             (PVC de 100 mm ou PEAD de 110 mm)</t>
  </si>
  <si>
    <t>B) Linha de duto de PVC envolto em areia - método de abertura de valas</t>
  </si>
  <si>
    <t>Construção de linha com 01 duto                               (PVC de 100 mm ou PEAD de 110 mm)</t>
  </si>
  <si>
    <t>C) Linha de duto - método não destrutivo (MND)</t>
  </si>
  <si>
    <t>Construção de linha com 01 duto                                (PEAD de 110 mm)</t>
  </si>
  <si>
    <t>Construção de linha com 02 subdutos                        (PEAD de 40 mm)</t>
  </si>
  <si>
    <t>Construção de linha com 04 subdutos                        (PEAD de 40 mm)</t>
  </si>
  <si>
    <r>
      <t>Construção de linha com 07 subdutos                        (PEAD de</t>
    </r>
    <r>
      <rPr>
        <sz val="10"/>
        <rFont val="Symbol"/>
        <family val="1"/>
        <charset val="2"/>
      </rPr>
      <t xml:space="preserve"> </t>
    </r>
    <r>
      <rPr>
        <sz val="10"/>
        <rFont val="Arial"/>
        <family val="2"/>
        <charset val="1"/>
      </rPr>
      <t>40 mm)</t>
    </r>
  </si>
  <si>
    <r>
      <t xml:space="preserve">D) </t>
    </r>
    <r>
      <rPr>
        <b/>
        <sz val="10"/>
        <rFont val="Arial"/>
        <family val="2"/>
        <charset val="1"/>
      </rPr>
      <t>Linha de subduto encapsulado em concreto - método de abertura de valas</t>
    </r>
  </si>
  <si>
    <t>Construção de linha com 02 subdutos singelos       (PEAD de 40 mm)</t>
  </si>
  <si>
    <t>Construção de linha com 04 subdutos singelos       (PEAD de 40 mm)</t>
  </si>
  <si>
    <r>
      <t>Construção de linha com 07 subdutos singelos       (PEAD de</t>
    </r>
    <r>
      <rPr>
        <sz val="10"/>
        <color rgb="FF000000"/>
        <rFont val="Symbol"/>
        <family val="1"/>
        <charset val="2"/>
      </rPr>
      <t xml:space="preserve"> </t>
    </r>
    <r>
      <rPr>
        <sz val="10"/>
        <color rgb="FF000000"/>
        <rFont val="Arial"/>
        <family val="2"/>
        <charset val="1"/>
      </rPr>
      <t>40 mm)</t>
    </r>
  </si>
  <si>
    <r>
      <t xml:space="preserve">E) </t>
    </r>
    <r>
      <rPr>
        <b/>
        <sz val="10"/>
        <rFont val="Arial"/>
        <family val="2"/>
        <charset val="1"/>
      </rPr>
      <t>Linha de subduto envolvido em areia - método de abertura de valas</t>
    </r>
  </si>
  <si>
    <t>F) Linha de duto utilizando meio-fio modular</t>
  </si>
  <si>
    <t xml:space="preserve">Construção de linha usando meio-fio modular </t>
  </si>
  <si>
    <t>G) Lançamento de microduto em subduto de 40 ou 50 mm</t>
  </si>
  <si>
    <t>Lançamento de 1 microduto de 10 mm a 18 mm</t>
  </si>
  <si>
    <t>Lançamento de 2 microdutos de 10 mm a 18 mm</t>
  </si>
  <si>
    <t>Lançamento de 3 microdutos de 10 mm a 18 mm</t>
  </si>
  <si>
    <t>Lançamento de 4 microdutos de 10 mm a 18 mm</t>
  </si>
  <si>
    <t>Lançamento de 5 microdutos de 10 mm a 18 mm</t>
  </si>
  <si>
    <t>Lançamento de 6 microdutos de 10 mm a 18 mm</t>
  </si>
  <si>
    <t>Lançamento de 7 microdutos de 10 mm a 18 mm</t>
  </si>
  <si>
    <t>H) Lançamento de subduto em duto existente</t>
  </si>
  <si>
    <t>Lançamento de 1  subduto singelo de 40 mm</t>
  </si>
  <si>
    <t>Lançamento de 2  subdutos singelos de 40 mm</t>
  </si>
  <si>
    <t>Lançamento de 3  subdutos singelos de 40 mm</t>
  </si>
  <si>
    <t>Lançamento de 4  subdutos singelos de 40 mm</t>
  </si>
  <si>
    <t>Lançamento de 1  subduto quádruplo</t>
  </si>
  <si>
    <t>I) Instalação de eletroduto de aço zincado à quente em parede externa de edificação</t>
  </si>
  <si>
    <r>
      <t xml:space="preserve">Eletroduto de aço zincado à quente </t>
    </r>
    <r>
      <rPr>
        <sz val="10"/>
        <color rgb="FFFF0000"/>
        <rFont val="Symbol"/>
        <family val="1"/>
        <charset val="2"/>
      </rPr>
      <t>f</t>
    </r>
    <r>
      <rPr>
        <sz val="10"/>
        <color rgb="FFFF0000"/>
        <rFont val="Arial"/>
        <family val="2"/>
      </rPr>
      <t xml:space="preserve"> 32 mm</t>
    </r>
  </si>
  <si>
    <r>
      <t xml:space="preserve">Eletroduto de aço zincado à quente </t>
    </r>
    <r>
      <rPr>
        <sz val="10"/>
        <color rgb="FFFF0000"/>
        <rFont val="Symbol"/>
        <family val="1"/>
        <charset val="2"/>
      </rPr>
      <t>f</t>
    </r>
    <r>
      <rPr>
        <sz val="10"/>
        <color rgb="FFFF0000"/>
        <rFont val="Arial"/>
        <family val="2"/>
      </rPr>
      <t xml:space="preserve"> 40 mm</t>
    </r>
  </si>
  <si>
    <t xml:space="preserve">J) Travessia de ponte ou viaduto usando duto de aço zincado à quente ou de PEAD </t>
  </si>
  <si>
    <t>Construção de linha com 01 duto       (Aço zincado a quente de 100 mm ou PEAD de 110 mm)</t>
  </si>
  <si>
    <t>Construção de linha com 02 dutos     (Aço zincado a quente de 100 mm ou PEAD de 110 mm)</t>
  </si>
  <si>
    <t>K) Caixa subterrânea de qualquer material, incluindo tampa metálica</t>
  </si>
  <si>
    <t>Construção de caixa subterrânea tipo CS 1</t>
  </si>
  <si>
    <t>un</t>
  </si>
  <si>
    <t>Construção de caixa subterrânea tipo CS 2</t>
  </si>
  <si>
    <t>Construção de caixa subterrânea tipo CS 3</t>
  </si>
  <si>
    <t>Construção de caixa subterrânea tipo CS 4</t>
  </si>
  <si>
    <t>L) Subida de lateral</t>
  </si>
  <si>
    <t>Subida de lateral</t>
  </si>
  <si>
    <t>pç</t>
  </si>
  <si>
    <t>M) Base de concreto para Armário Externo</t>
  </si>
  <si>
    <t>Base de concreto</t>
  </si>
  <si>
    <t>N) Serviços eventuais e de manutenção (Vide Nota 1, abaixo)</t>
  </si>
  <si>
    <t>Assentamento de dutos ou subdutos</t>
  </si>
  <si>
    <t>Desobstrução e reconstituição de um duto ou subduto com cabo</t>
  </si>
  <si>
    <t>Desobstrução e reconstituição de um duto ou subduto sem cabo</t>
  </si>
  <si>
    <t>Adicional por duto desobstruído a partir do segundo duto, com cabo</t>
  </si>
  <si>
    <t>Adicional por duto desobstruído a partir do segundo duto, sem cabo</t>
  </si>
  <si>
    <t>Teste de dutos, subdutos ou microduto</t>
  </si>
  <si>
    <t>Recomposição de pavimentação tipo asfalto ou concreto asfáltico</t>
  </si>
  <si>
    <r>
      <rPr>
        <sz val="10"/>
        <rFont val="Arial"/>
        <family val="2"/>
        <charset val="1"/>
      </rPr>
      <t>m</t>
    </r>
    <r>
      <rPr>
        <vertAlign val="superscript"/>
        <sz val="10"/>
        <rFont val="Arial"/>
        <family val="2"/>
        <charset val="1"/>
      </rPr>
      <t>2</t>
    </r>
    <r>
      <rPr>
        <sz val="11"/>
        <color theme="1"/>
        <rFont val="Calibri"/>
        <family val="2"/>
        <scheme val="minor"/>
      </rPr>
      <t/>
    </r>
  </si>
  <si>
    <t>Recomposição de pavimentação tipo paralelepípedo</t>
  </si>
  <si>
    <t>Recomposição de pavimentação tipo pedra portuguesa ou lajota</t>
  </si>
  <si>
    <t>Recomposição de pavimentação tipo concreto desempenado ou tijolo</t>
  </si>
  <si>
    <t>Recomposição de gramado ou jardim</t>
  </si>
  <si>
    <r>
      <rPr>
        <sz val="10"/>
        <rFont val="Arial"/>
        <family val="2"/>
        <charset val="1"/>
      </rPr>
      <t>m</t>
    </r>
    <r>
      <rPr>
        <vertAlign val="superscript"/>
        <sz val="10"/>
        <rFont val="Arial"/>
        <family val="2"/>
        <charset val="1"/>
      </rPr>
      <t>2</t>
    </r>
  </si>
  <si>
    <t>Demolição de passeio</t>
  </si>
  <si>
    <t>Demolição de estruturas de concreto armado</t>
  </si>
  <si>
    <r>
      <rPr>
        <sz val="10"/>
        <rFont val="Arial"/>
        <family val="2"/>
        <charset val="1"/>
      </rPr>
      <t>m</t>
    </r>
    <r>
      <rPr>
        <vertAlign val="superscript"/>
        <sz val="10"/>
        <rFont val="Arial"/>
        <family val="2"/>
        <charset val="1"/>
      </rPr>
      <t>3</t>
    </r>
  </si>
  <si>
    <t>Demolição de estruturas de concreto</t>
  </si>
  <si>
    <t>Demolição de estruturas de alvenaria</t>
  </si>
  <si>
    <t>Adicional por escavação em solo pantanoso</t>
  </si>
  <si>
    <t>Adicional por escavação em solo rochoso</t>
  </si>
  <si>
    <t>Encapsulamento de duto ou subduto com concreto</t>
  </si>
  <si>
    <t>Proteção superior em concreto ou lajota de duto ou subduto</t>
  </si>
  <si>
    <t>Construção de pescoço ou nivelamento de tampão</t>
  </si>
  <si>
    <t>Impermeabilização de caixa subterrânea</t>
  </si>
  <si>
    <t>Conservação de caixa subterrânea</t>
  </si>
  <si>
    <t>Instalação ou substituição de ferragens de caixa subterrânea</t>
  </si>
  <si>
    <t>cj</t>
  </si>
  <si>
    <r>
      <t xml:space="preserve">Instalação de 1 haste de 2,4 m por </t>
    </r>
    <r>
      <rPr>
        <sz val="10"/>
        <rFont val="Arial"/>
        <family val="2"/>
      </rPr>
      <t>Ø</t>
    </r>
    <r>
      <rPr>
        <sz val="9.1"/>
        <rFont val="Arial"/>
        <family val="2"/>
      </rPr>
      <t xml:space="preserve"> 19 mm (3/4 pol.)</t>
    </r>
  </si>
  <si>
    <t>Instalação de 2 hastes de 2,4 m por Ø 19 mm (3/4 pol.)</t>
  </si>
  <si>
    <t>Instalação de 3 hastes de 2,4 m por Ø 19 mm (3/4 pol.)</t>
  </si>
  <si>
    <t>Instalação de 4 hastes de 2,4 m por Ø 19 mm (3/4 pol.)</t>
  </si>
  <si>
    <t>Instalação de 1 haste profunda com 2 hastes de 2,4 m por Ø 19 mm (3/4 pol.)</t>
  </si>
  <si>
    <t>Instalação de 2 hastes profundas com 2 hastes de 2,4 m por Ø 19 mm (3/4 pol.)</t>
  </si>
  <si>
    <t>Removida as opções de 3 hastes profundas.</t>
  </si>
  <si>
    <t>Instalação de 3 hastes profundas (com 2 hastes de 2,4 m por Ø 19 mm (3/4 pol.)</t>
  </si>
  <si>
    <t>Removida as opções de Instalação de haste profunda adicional (com 2 hastes)</t>
  </si>
  <si>
    <t>Medir resistência elétrica de terra</t>
  </si>
  <si>
    <t>pto</t>
  </si>
  <si>
    <t>INFRA G 1 : Canalização Subterrânea</t>
  </si>
  <si>
    <t xml:space="preserve">Nota1: Serviços eventuais só poderão ser faturados caso tenham sido previamente autorizados e fornecidos de maneira avulsa, sem nenhuma associação com os serviços contratados. Em caso de dúvida, recomenda-se uma leitura mais cuidadosa do manual, principalmente os capítulos denominados “principais serviços envolvidos”, no iníco de cada grupo de fornecimento, que definem os sub-fornecimentos já considerados nas pontuações de cada Unidade de Planta.      </t>
  </si>
  <si>
    <t>5.2 - Grupo 02 – Rede Aérea</t>
  </si>
  <si>
    <t>A) Instalação de postes e contra-postes</t>
  </si>
  <si>
    <r>
      <t xml:space="preserve">Poste de </t>
    </r>
    <r>
      <rPr>
        <b/>
        <sz val="10"/>
        <rFont val="Arial"/>
        <family val="2"/>
      </rPr>
      <t>madeira</t>
    </r>
    <r>
      <rPr>
        <sz val="10"/>
        <rFont val="Arial"/>
        <family val="2"/>
      </rPr>
      <t xml:space="preserve"> 08 metros resistência 200 kgf</t>
    </r>
  </si>
  <si>
    <t>Pç</t>
  </si>
  <si>
    <r>
      <t xml:space="preserve">Poste de </t>
    </r>
    <r>
      <rPr>
        <b/>
        <sz val="10"/>
        <rFont val="Arial"/>
        <family val="2"/>
      </rPr>
      <t>madeira</t>
    </r>
    <r>
      <rPr>
        <sz val="10"/>
        <rFont val="Arial"/>
        <family val="2"/>
      </rPr>
      <t xml:space="preserve"> 10 metros resistência 200 kgf</t>
    </r>
  </si>
  <si>
    <r>
      <t xml:space="preserve">Poste de </t>
    </r>
    <r>
      <rPr>
        <b/>
        <sz val="10"/>
        <rFont val="Arial"/>
        <family val="2"/>
      </rPr>
      <t>concreto</t>
    </r>
    <r>
      <rPr>
        <sz val="10"/>
        <rFont val="Arial"/>
        <family val="2"/>
      </rPr>
      <t xml:space="preserve"> 08 metros resistência 100 kgf</t>
    </r>
  </si>
  <si>
    <r>
      <t xml:space="preserve">Poste de </t>
    </r>
    <r>
      <rPr>
        <b/>
        <sz val="10"/>
        <rFont val="Arial"/>
        <family val="2"/>
      </rPr>
      <t>concreto</t>
    </r>
    <r>
      <rPr>
        <sz val="10"/>
        <rFont val="Arial"/>
        <family val="2"/>
      </rPr>
      <t xml:space="preserve"> 08 metros resistência 200 kgf</t>
    </r>
  </si>
  <si>
    <r>
      <t xml:space="preserve">Poste de </t>
    </r>
    <r>
      <rPr>
        <b/>
        <sz val="10"/>
        <rFont val="Arial"/>
        <family val="2"/>
      </rPr>
      <t>concreto</t>
    </r>
    <r>
      <rPr>
        <sz val="10"/>
        <rFont val="Arial"/>
        <family val="2"/>
      </rPr>
      <t xml:space="preserve"> 08 metros resistência 300 kgf</t>
    </r>
  </si>
  <si>
    <r>
      <t xml:space="preserve">Poste de </t>
    </r>
    <r>
      <rPr>
        <b/>
        <sz val="10"/>
        <rFont val="Arial"/>
        <family val="2"/>
      </rPr>
      <t>concreto</t>
    </r>
    <r>
      <rPr>
        <sz val="10"/>
        <rFont val="Arial"/>
        <family val="2"/>
      </rPr>
      <t xml:space="preserve"> 09 metros resistência 300 kgf</t>
    </r>
  </si>
  <si>
    <r>
      <t xml:space="preserve">Poste de </t>
    </r>
    <r>
      <rPr>
        <b/>
        <sz val="10"/>
        <rFont val="Arial"/>
        <family val="2"/>
      </rPr>
      <t>concreto</t>
    </r>
    <r>
      <rPr>
        <sz val="10"/>
        <rFont val="Arial"/>
        <family val="2"/>
      </rPr>
      <t xml:space="preserve"> 10 metros resistência 200 kgf</t>
    </r>
  </si>
  <si>
    <r>
      <t xml:space="preserve">Poste de </t>
    </r>
    <r>
      <rPr>
        <b/>
        <sz val="10"/>
        <rFont val="Arial"/>
        <family val="2"/>
      </rPr>
      <t>concreto</t>
    </r>
    <r>
      <rPr>
        <sz val="10"/>
        <rFont val="Arial"/>
        <family val="2"/>
      </rPr>
      <t xml:space="preserve"> 11 metros resistência 300 kgf</t>
    </r>
  </si>
  <si>
    <t>B) Retirada de poste e contra-poste</t>
  </si>
  <si>
    <t>PONTOS</t>
  </si>
  <si>
    <t>Retirada de poste e contra poste</t>
  </si>
  <si>
    <t>C) Instalação ou retirada de tirantes</t>
  </si>
  <si>
    <t>Instalação de tirante em âncora</t>
  </si>
  <si>
    <t>Retirada de tirante em âncora</t>
  </si>
  <si>
    <t>Substituição de tirante com aproveitamento da base em âncora</t>
  </si>
  <si>
    <t>INFRA G 2 : Rede Aérea</t>
  </si>
  <si>
    <t>5.3 - Grupo 03 – Infra-Estrutura Interna</t>
  </si>
  <si>
    <t>A) Instalação de Eletrodutos ou Calha para encaminhamento de cabos</t>
  </si>
  <si>
    <t>Instalação Eletroduto de 32 mm ou calha equivalente</t>
  </si>
  <si>
    <t>Instalação Eletroduto de 50 mm ou calha equivalente</t>
  </si>
  <si>
    <t>Instalação Eletroduto de 75 mm ou calha equivalente</t>
  </si>
  <si>
    <t>Instalação Eletroduto de 100 mm ou calha equivalente</t>
  </si>
  <si>
    <t>INFRA G 3 : Infra-estrutura Interna</t>
  </si>
  <si>
    <t>9.1 - Grupo 01 – Cordões Ópticos – Instalação/Emenda</t>
  </si>
  <si>
    <t xml:space="preserve">A) Cordão óptico de manobra - Com fornecimento </t>
  </si>
  <si>
    <t>VALOR UPR</t>
  </si>
  <si>
    <t>UPRs</t>
  </si>
  <si>
    <t xml:space="preserve">Instalação de cordão óptico SC/PC e SC/PC                 2,50 m </t>
  </si>
  <si>
    <t>Instalação de cordão óptico SC/PC e SC/PC                15,00 m</t>
  </si>
  <si>
    <r>
      <t xml:space="preserve">Instalação </t>
    </r>
    <r>
      <rPr>
        <sz val="10"/>
        <color rgb="FF000000"/>
        <rFont val="Arial"/>
        <family val="2"/>
        <charset val="1"/>
      </rPr>
      <t>de cordão óptico SC/APC e SC/APC             2,50 m</t>
    </r>
  </si>
  <si>
    <r>
      <t xml:space="preserve">Instalação </t>
    </r>
    <r>
      <rPr>
        <sz val="10"/>
        <color rgb="FF000000"/>
        <rFont val="Arial"/>
        <family val="2"/>
        <charset val="1"/>
      </rPr>
      <t xml:space="preserve">de cordão óptico SC/APC e SC/APC          </t>
    </r>
    <r>
      <rPr>
        <sz val="10"/>
        <rFont val="Arial"/>
        <family val="2"/>
        <charset val="1"/>
      </rPr>
      <t xml:space="preserve"> 15,00 m</t>
    </r>
  </si>
  <si>
    <t>Instalação de cordão óptico SC/PC e LC/PC                  2,50 m</t>
  </si>
  <si>
    <t>Instalação de cordão óptico SC/PC e LC/PC                 15,00 m</t>
  </si>
  <si>
    <r>
      <t xml:space="preserve">Instalação </t>
    </r>
    <r>
      <rPr>
        <sz val="10"/>
        <color rgb="FF000000"/>
        <rFont val="Arial"/>
        <family val="2"/>
        <charset val="1"/>
      </rPr>
      <t>de cordão óptico SC/APC e LC/PC</t>
    </r>
    <r>
      <rPr>
        <sz val="10"/>
        <rFont val="Arial"/>
        <family val="2"/>
        <charset val="1"/>
      </rPr>
      <t xml:space="preserve">                2,50 m</t>
    </r>
  </si>
  <si>
    <r>
      <t xml:space="preserve">Instalação </t>
    </r>
    <r>
      <rPr>
        <sz val="10"/>
        <color rgb="FF000000"/>
        <rFont val="Arial"/>
        <family val="2"/>
        <charset val="1"/>
      </rPr>
      <t>de cordão óptico SC/APC e LC/PC</t>
    </r>
    <r>
      <rPr>
        <sz val="10"/>
        <rFont val="Arial"/>
        <family val="2"/>
        <charset val="1"/>
      </rPr>
      <t xml:space="preserve">              15,00 m</t>
    </r>
  </si>
  <si>
    <r>
      <t xml:space="preserve">Instalação </t>
    </r>
    <r>
      <rPr>
        <sz val="10"/>
        <color rgb="FF000000"/>
        <rFont val="Arial"/>
        <family val="2"/>
        <charset val="1"/>
      </rPr>
      <t xml:space="preserve">de cordão óptico duplex LC/PC e  LC/PC      </t>
    </r>
    <r>
      <rPr>
        <sz val="10"/>
        <rFont val="Arial"/>
        <family val="2"/>
        <charset val="1"/>
      </rPr>
      <t xml:space="preserve"> 2,50 m</t>
    </r>
  </si>
  <si>
    <r>
      <t xml:space="preserve">Instalação </t>
    </r>
    <r>
      <rPr>
        <sz val="10"/>
        <color rgb="FF000000"/>
        <rFont val="Arial"/>
        <family val="2"/>
        <charset val="1"/>
      </rPr>
      <t xml:space="preserve">de cordão óptico duplex LC/PC e LC/PC      </t>
    </r>
    <r>
      <rPr>
        <sz val="10"/>
        <rFont val="Arial"/>
        <family val="2"/>
        <charset val="1"/>
      </rPr>
      <t>15,00 m</t>
    </r>
  </si>
  <si>
    <t>B) Cordão óptico de manobra - Sem fornecimento</t>
  </si>
  <si>
    <r>
      <t xml:space="preserve">Instalação </t>
    </r>
    <r>
      <rPr>
        <sz val="10"/>
        <color rgb="FF000000"/>
        <rFont val="Arial"/>
        <family val="2"/>
        <charset val="1"/>
      </rPr>
      <t>de Cordão Óptico</t>
    </r>
  </si>
  <si>
    <r>
      <t xml:space="preserve">C) </t>
    </r>
    <r>
      <rPr>
        <b/>
        <sz val="10"/>
        <rFont val="Arial"/>
        <family val="2"/>
        <charset val="1"/>
      </rPr>
      <t>Cordão óptico de terminação - com fornecimento</t>
    </r>
  </si>
  <si>
    <r>
      <t>Instalação de cordão óptico de terminação</t>
    </r>
    <r>
      <rPr>
        <sz val="10"/>
        <color rgb="FF000000"/>
        <rFont val="Arial"/>
        <family val="2"/>
        <charset val="1"/>
      </rPr>
      <t xml:space="preserve"> com conector SC/PC</t>
    </r>
  </si>
  <si>
    <t>Instalação de cordão óptico de terminação com conector SC/APC</t>
  </si>
  <si>
    <r>
      <t>Instalação de cordão óptico de terminação</t>
    </r>
    <r>
      <rPr>
        <sz val="10"/>
        <color rgb="FF000000"/>
        <rFont val="Arial"/>
        <family val="2"/>
        <charset val="1"/>
      </rPr>
      <t xml:space="preserve"> com conector LC/PC</t>
    </r>
  </si>
  <si>
    <r>
      <t xml:space="preserve">D) </t>
    </r>
    <r>
      <rPr>
        <b/>
        <sz val="10"/>
        <rFont val="Arial"/>
        <family val="2"/>
        <charset val="1"/>
      </rPr>
      <t>Cordão óptico de terminação - sem fornecimento</t>
    </r>
  </si>
  <si>
    <t>Instalação de cordão óptico de terminação</t>
  </si>
  <si>
    <t>REDE G 1 : Cordões Ópticos</t>
  </si>
  <si>
    <t xml:space="preserve"> 9.2 - Grupo 02 – Cabos Ópticos – Instalação</t>
  </si>
  <si>
    <t>A) Instalação de cabo óptico aéreo auto-sustentado (cabos fornecidos pela RNP)</t>
  </si>
  <si>
    <t>Cabo auto-sustentado de qualquer tipo, 06/12/24/36/48/72 fibras</t>
  </si>
  <si>
    <t>Cabo auto-sustentado de qualquer tipo, 144 fibras</t>
  </si>
  <si>
    <t>Instalação de cordoalha dielétrica para espinamento de cabo AS em esquinas</t>
  </si>
  <si>
    <t>Substituição de ferragens de sustentação de cabos</t>
  </si>
  <si>
    <t>B) Instalação de cabo óptico espinado em cordoalha dielétrica (cabos fornecidos pela RNP)</t>
  </si>
  <si>
    <t>Cabo de qualquer tipo, 06/12/24/36/48/72 fibras</t>
  </si>
  <si>
    <t>Cabo de qualquer tipo, 144 fibras</t>
  </si>
  <si>
    <t>C) Espinamento de segundo cabo (cabos fornecidos pela RNP)</t>
  </si>
  <si>
    <t>ver pontuação do 2º cabo</t>
  </si>
  <si>
    <t>Cabo de qualquer tipo 06/12/24/36/48/72 fibras</t>
  </si>
  <si>
    <t>Cabo de qualquer tipo 144 fibras</t>
  </si>
  <si>
    <t>D) Instalação de cabo óptico em canalizações e esteiras (cabos fornecidos pela RNP)</t>
  </si>
  <si>
    <t>E) Serviços e fornecimentos eventuais</t>
  </si>
  <si>
    <t>Substituição de cordoalha existente por cordoalha dielétrica</t>
  </si>
  <si>
    <t xml:space="preserve">Substituição de ferragens de sustentação de cabos </t>
  </si>
  <si>
    <t>Instalação de cordoalha dielétrica em esquinas, sem cabo</t>
  </si>
  <si>
    <t>Espinamento de cabo em cordoalha existente, sem fornecimentode cabo</t>
  </si>
  <si>
    <t>F) Retirada de cabo subterrâneo ou aéreo com aproveitamento do cabo</t>
  </si>
  <si>
    <t>Retirada de cabo subterrâneo ou aéreo, de qualquer capacidade, com aproveitamento do cabo</t>
  </si>
  <si>
    <t>G) Retirada de cabo subterrâneo ou aéreo sem aproveitamento do cabo</t>
  </si>
  <si>
    <t>Retirada de cabo subterrâneo ou aéreo, de qualquer capacidade, sem aproveitamento do cabo</t>
  </si>
  <si>
    <t>H) Fornecimento e instalação de cabo óptico aéreo auto-sustentado</t>
  </si>
  <si>
    <t>Cabo CFOA-SM-AS-80-S-06 ou CFOA-SM-AS-80-TS-06</t>
  </si>
  <si>
    <t>Cabo CFOA-SM-AS-80-S-12 ou CFOA-SM-AS-80-TS-12</t>
  </si>
  <si>
    <t>Cabo CFOA-SM-AS-80-S-24 ou CFOA-SM-AS-80-TS-24</t>
  </si>
  <si>
    <t>Cabo CFOA-SM-AS-80-S-36 ou CFOA-SM-AS-80-TS-36</t>
  </si>
  <si>
    <t>Cabo CFOA-SM-AS-80-S-48 ou CFOA-SM-AS-80-TS-48</t>
  </si>
  <si>
    <t>Cabo CFOA-SM-AS-80-S-72 ou CFOA-SM-AS-80-TS-72</t>
  </si>
  <si>
    <t>Cabo CFOA-SM-AS-80-S-144 ou CFOA-SM-AS-80-TS-144</t>
  </si>
  <si>
    <t>Cabo CFOA-SM-AS-120-S-06 ou CFOA-SM-AS-120-TS-06</t>
  </si>
  <si>
    <t>Cabo CFOA-SM-AS-120-S-12 ou CFOA-SM-AS-120-TS-12</t>
  </si>
  <si>
    <t>Cabo CFOA-SM-AS-120-S-24 ou CFOA-SM-AS-120-TS-24</t>
  </si>
  <si>
    <t>Cabo CFOA-SM-AS-120-S-36 ou CFOA-SM-AS-120-TS-36</t>
  </si>
  <si>
    <t>Cabo CFOA-SM-AS-120-S-48 ou CFOA-SM-AS-120-TS-48</t>
  </si>
  <si>
    <t>Cabo CFOA-SM-AS-120-S-72 ou CFOA-SM-AS-120-TS-72</t>
  </si>
  <si>
    <t>Cabo CFOA-SM-AS-120-S-144 ou CFOA-SM-AS-120-TS-144</t>
  </si>
  <si>
    <t>Cabo CFOA-SM-AS-200-S-06 ou CFOA-SM-AS-200-TS-06</t>
  </si>
  <si>
    <t>Cabo CFOA-SM-AS-200-S-12 ou CFOA-SM-AS-200-TS-12</t>
  </si>
  <si>
    <t>Cabo CFOA-SM-AS-200-S-24 ou CFOA-SM-AS-200-TS-24</t>
  </si>
  <si>
    <t>Cabo CFOA-SM-AS-200-S-36 ou CFOA-SM-AS-200-TS-36</t>
  </si>
  <si>
    <t>Cabo CFOA-SM-AS-200-S-48 ou CFOA-SM-AS-200-TS-48</t>
  </si>
  <si>
    <t>Cabo CFOA-SM-AS-200-S-72 ou CFOA-SM-AS-200-TS-72</t>
  </si>
  <si>
    <t>Cabo CFOA-SM-AS-200-S-144 ou CFOA-SM-AS-200-TS-144</t>
  </si>
  <si>
    <t xml:space="preserve">I) Fornecimento e instalação de cabo óptico espinado </t>
  </si>
  <si>
    <t>Cabo CFOA-SM-DD-S-06 ou CFOA-SM-DD-TS-06</t>
  </si>
  <si>
    <t>Cabo CFOA-SM-DD-S-12 ou CFOA-SM-DD-TS-12</t>
  </si>
  <si>
    <t>Cabo CFOA-SM-DD-S-24 ou CFOA-SM-DD-TS-24</t>
  </si>
  <si>
    <t>Cabo CFOA-SM-DD-S-36 ou CFOA-SM-DD-TS-36</t>
  </si>
  <si>
    <t>Cabo CFOA-SM-DD-S-48 ou CFOA-SM-DD-TS-48</t>
  </si>
  <si>
    <t>Cabo CFOA-SM-DD-S-72 ou CFOA-SM-DD-TS-72</t>
  </si>
  <si>
    <t>Cabo CFOA-SM-DD-S-144 ou CFOA-SM-DD-TS-144</t>
  </si>
  <si>
    <t>J) Fornecimento e instalação de segundo cabo óptico espinado</t>
  </si>
  <si>
    <t>K) Fornecimento e instalação de cabo óptico em canalizações e esteiras</t>
  </si>
  <si>
    <t>REDE G 2 : Cabos Ópticos - Instalação e eventual fornecimento</t>
  </si>
  <si>
    <t xml:space="preserve"> 9.3 - Grupo 03 – Cabos Ópticos – Emenda e Terminação</t>
  </si>
  <si>
    <t>A) Emenda de cabo óptico com fornecimento da CEO, acessórios e fusões das FO</t>
  </si>
  <si>
    <t>A) Emenda de cabo óptico com fornecimento da CEO, acessórios e sem fusões das FO</t>
  </si>
  <si>
    <t>Custo final de uma emenda</t>
  </si>
  <si>
    <t>Emenda de cabo com 12 fibras ópticas</t>
  </si>
  <si>
    <t>Emenda de cabo com 24 fibras ópticas</t>
  </si>
  <si>
    <t>Emenda de cabo com 36 fibras ópticas</t>
  </si>
  <si>
    <t>Emenda de cabo com 48 fibras ópticas</t>
  </si>
  <si>
    <t>Emenda de cabo com 72 fibras ópticas</t>
  </si>
  <si>
    <t>Emenda de cabo com 144 fibras ópticas</t>
  </si>
  <si>
    <t>Considerando o valor da fusão</t>
  </si>
  <si>
    <t>B) Instalação de cabo adicional em caixa de emenda existente</t>
  </si>
  <si>
    <t>Fusão R$ 30</t>
  </si>
  <si>
    <t>1 cabo óptico</t>
  </si>
  <si>
    <t>2 cabos ópticos</t>
  </si>
  <si>
    <t>C) Fornecimento e instalação de Caixa Terminal Óptica em poste, cordoalha ou parede</t>
  </si>
  <si>
    <t>CTO 8 FO</t>
  </si>
  <si>
    <t>CTO 16 FO</t>
  </si>
  <si>
    <t>D) Fusão da fibra óptica</t>
  </si>
  <si>
    <t>Fusão de 1 fibra óptica</t>
  </si>
  <si>
    <t>REDE G 3 : Cabos Ópticos - Emenda</t>
  </si>
  <si>
    <t xml:space="preserve"> 9.4 - Grupo 04 – Cabos Ópticos – Terminação</t>
  </si>
  <si>
    <r>
      <t xml:space="preserve">A) </t>
    </r>
    <r>
      <rPr>
        <b/>
        <sz val="10"/>
        <rFont val="Arial"/>
        <family val="2"/>
        <charset val="1"/>
      </rPr>
      <t>Terminação em sub-bastidor</t>
    </r>
  </si>
  <si>
    <t>Terminação de cabo com 06 fibras ópticas</t>
  </si>
  <si>
    <t>Terminação de cabo com 12 fibras ópticas</t>
  </si>
  <si>
    <t>Terminação de cabo com 24 fibras ópticas</t>
  </si>
  <si>
    <t>Terminação de cabo com 36 fibras ópticas</t>
  </si>
  <si>
    <t>Terminação de cabo com 48 fibras ópticas</t>
  </si>
  <si>
    <t>Terminação de cabo com 72 fibras ópticas</t>
  </si>
  <si>
    <t>Terminação de cabo com 144 fibras ópticas</t>
  </si>
  <si>
    <t>REDE G 4 : Cabos Ópticos - Terminação</t>
  </si>
  <si>
    <t xml:space="preserve"> 9.5 - Grupo 5 – Cabos Ópticos  – Testes</t>
  </si>
  <si>
    <t>A) Teste em cabo óptico</t>
  </si>
  <si>
    <t>Teste em bobina de cabo</t>
  </si>
  <si>
    <t>fibra</t>
  </si>
  <si>
    <t>Teste de fibra óptica com OTDR</t>
  </si>
  <si>
    <t>Teste de fibra óptica com medidor de potência</t>
  </si>
  <si>
    <t>REDE G 5 : Cabos Ópticos - Testes</t>
  </si>
  <si>
    <t xml:space="preserve"> 9.6 - Grupo 6 – Equipamentos Passivos</t>
  </si>
  <si>
    <t>A)  Fornecimento e instalação de equipamentos para terminação óptica</t>
  </si>
  <si>
    <t>Rack de 19”, 44 U, com gerenciamento de cordão</t>
  </si>
  <si>
    <t>Rack de 19”, 44 U,  sem gerenciamento de cordão</t>
  </si>
  <si>
    <r>
      <t>Sub-b</t>
    </r>
    <r>
      <rPr>
        <sz val="10"/>
        <rFont val="Arial"/>
        <family val="2"/>
        <charset val="1"/>
      </rPr>
      <t>astidor para rack com 12 terminações</t>
    </r>
  </si>
  <si>
    <r>
      <t>Sub-b</t>
    </r>
    <r>
      <rPr>
        <sz val="10"/>
        <rFont val="Arial"/>
        <family val="2"/>
        <charset val="1"/>
      </rPr>
      <t>astidor para rack com 24 terminações</t>
    </r>
  </si>
  <si>
    <r>
      <t>Sub-b</t>
    </r>
    <r>
      <rPr>
        <sz val="10"/>
        <rFont val="Arial"/>
        <family val="2"/>
        <charset val="1"/>
      </rPr>
      <t>astidor para rack com 36 terminações</t>
    </r>
  </si>
  <si>
    <r>
      <t>Sub-b</t>
    </r>
    <r>
      <rPr>
        <sz val="10"/>
        <rFont val="Arial"/>
        <family val="2"/>
        <charset val="1"/>
      </rPr>
      <t>astidor para rack com 48 terminações</t>
    </r>
  </si>
  <si>
    <r>
      <t>Sub-b</t>
    </r>
    <r>
      <rPr>
        <sz val="10"/>
        <rFont val="Arial"/>
        <family val="2"/>
        <charset val="1"/>
      </rPr>
      <t>astidor para rack com 72 terminações</t>
    </r>
  </si>
  <si>
    <r>
      <t>Sub-b</t>
    </r>
    <r>
      <rPr>
        <sz val="10"/>
        <rFont val="Arial"/>
        <family val="2"/>
        <charset val="1"/>
      </rPr>
      <t>astidor para rack com 144 terminações</t>
    </r>
  </si>
  <si>
    <t>Rack de parede com sub-bastidor para 12 terminações</t>
  </si>
  <si>
    <t>Rack de parede com sub-bastidor para 24 terminações</t>
  </si>
  <si>
    <t>Rack de parede com sub-bastidor para 36 terminações</t>
  </si>
  <si>
    <t>Armario externo de 15 U</t>
  </si>
  <si>
    <t>Régua com 6 adaptadores para conector SC/PC</t>
  </si>
  <si>
    <t>Régua com 6 adaptadores para conector SC/APC</t>
  </si>
  <si>
    <t>Adaptadores para conector SC/PC</t>
  </si>
  <si>
    <t>Adaptadores para conector SC/APC</t>
  </si>
  <si>
    <t>Conjunto de entrada e acomodação de novas emendas</t>
  </si>
  <si>
    <t>Fornecimento e instalação de Splitter desbalanceado1x2 (FBT) com conectores SC/APC</t>
  </si>
  <si>
    <t>Fornecimento e instalação deSplitter balanceado 1x8  (PLC) com conectores SC/APC</t>
  </si>
  <si>
    <t>Fornecimento e instalação deSplitter balanceado 1x16  (PLC) com conectores SC/APC</t>
  </si>
  <si>
    <t>B)  Serviços de instalação</t>
  </si>
  <si>
    <t>Instalação de Rack de piso, de qualquer tipo, fornecidos pela RNP</t>
  </si>
  <si>
    <t>Instalação de Rack de parede, de qualquer tipo, fornecidos pela RNP</t>
  </si>
  <si>
    <t>REDE G 6 : Equipamentos Passivos</t>
  </si>
  <si>
    <t xml:space="preserve"> 9.7 - Grupo 7 – Elaboração e Atualização de Cadastro e MUB</t>
  </si>
  <si>
    <t>A) Elaboração e atualização de cadastro</t>
  </si>
  <si>
    <t>Atualização de planta de projeto (As built)</t>
  </si>
  <si>
    <t>folha</t>
  </si>
  <si>
    <t>REDE G 7 : Cadastro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</si>
</sst>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;[Red]\-&quot;R$&quot;\ #,##0.00"/>
    <numFmt numFmtId="165" formatCode="#,##0.0"/>
  </numFmts>
  <fonts count="20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Symbol"/>
      <family val="1"/>
      <charset val="2"/>
    </font>
    <font>
      <vertAlign val="superscript"/>
      <sz val="10"/>
      <name val="Arial"/>
      <family val="2"/>
      <charset val="1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  <charset val="1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  <charset val="1"/>
    </font>
    <font>
      <sz val="10"/>
      <color rgb="FFFF0000"/>
      <name val="Arial"/>
      <family val="2"/>
    </font>
    <font>
      <sz val="10"/>
      <name val="Symbol"/>
      <family val="1"/>
      <charset val="2"/>
    </font>
    <font>
      <b/>
      <sz val="10"/>
      <color rgb="FFFF0000"/>
      <name val="Arial"/>
      <family val="2"/>
      <charset val="1"/>
    </font>
    <font>
      <b/>
      <sz val="10"/>
      <color rgb="FFFF0000"/>
      <name val="Arial"/>
      <family val="2"/>
    </font>
    <font>
      <sz val="9.1"/>
      <name val="Arial"/>
      <family val="2"/>
    </font>
    <font>
      <sz val="10"/>
      <color rgb="FFFF0000"/>
      <name val="Symbol"/>
      <family val="1"/>
      <charset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E6E6E6"/>
      </patternFill>
    </fill>
    <fill>
      <patternFill patternType="solid">
        <fgColor theme="0"/>
        <bgColor rgb="FFE6E6E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FBFBF"/>
      </patternFill>
    </fill>
    <fill>
      <patternFill patternType="solid">
        <fgColor theme="2"/>
        <bgColor rgb="FFBFBFBF"/>
      </patternFill>
    </fill>
    <fill>
      <patternFill patternType="solid">
        <fgColor theme="2"/>
        <bgColor rgb="FFE6E6E6"/>
      </patternFill>
    </fill>
    <fill>
      <patternFill patternType="solid">
        <fgColor theme="2"/>
        <bgColor rgb="FFC0C0C0"/>
      </patternFill>
    </fill>
    <fill>
      <patternFill patternType="solid">
        <fgColor theme="2"/>
        <bgColor rgb="FFD7E4BD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rgb="FFE6E6E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BFBFB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262">
    <xf numFmtId="0" fontId="0" fillId="0" borderId="0" xfId="0"/>
    <xf numFmtId="0" fontId="3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0" borderId="5" xfId="0" applyBorder="1"/>
    <xf numFmtId="0" fontId="0" fillId="2" borderId="0" xfId="0" applyFill="1" applyAlignment="1">
      <alignment horizontal="center" wrapText="1"/>
    </xf>
    <xf numFmtId="0" fontId="0" fillId="0" borderId="5" xfId="0" applyBorder="1" applyAlignment="1">
      <alignment horizontal="center"/>
    </xf>
    <xf numFmtId="0" fontId="3" fillId="2" borderId="0" xfId="0" applyFont="1" applyFill="1" applyAlignment="1">
      <alignment horizontal="left"/>
    </xf>
    <xf numFmtId="3" fontId="0" fillId="2" borderId="0" xfId="0" applyNumberFormat="1" applyFill="1"/>
    <xf numFmtId="0" fontId="4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4" borderId="0" xfId="0" applyFill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vertical="center" wrapText="1"/>
    </xf>
    <xf numFmtId="4" fontId="3" fillId="3" borderId="0" xfId="0" applyNumberFormat="1" applyFont="1" applyFill="1" applyAlignment="1">
      <alignment horizontal="right"/>
    </xf>
    <xf numFmtId="4" fontId="3" fillId="3" borderId="0" xfId="0" applyNumberFormat="1" applyFont="1" applyFill="1"/>
    <xf numFmtId="0" fontId="0" fillId="3" borderId="0" xfId="0" applyFill="1" applyProtection="1">
      <protection locked="0"/>
    </xf>
    <xf numFmtId="0" fontId="0" fillId="3" borderId="0" xfId="0" applyFill="1" applyAlignment="1" applyProtection="1">
      <alignment horizontal="center"/>
      <protection locked="0"/>
    </xf>
    <xf numFmtId="10" fontId="0" fillId="3" borderId="0" xfId="0" applyNumberFormat="1" applyFill="1" applyProtection="1">
      <protection locked="0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10" fontId="3" fillId="3" borderId="0" xfId="0" applyNumberFormat="1" applyFont="1" applyFill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/>
    </xf>
    <xf numFmtId="3" fontId="0" fillId="3" borderId="0" xfId="0" applyNumberFormat="1" applyFill="1" applyAlignment="1">
      <alignment vertical="center" wrapText="1"/>
    </xf>
    <xf numFmtId="3" fontId="0" fillId="3" borderId="0" xfId="0" applyNumberFormat="1" applyFill="1" applyAlignment="1">
      <alignment horizontal="center" vertical="center" wrapText="1"/>
    </xf>
    <xf numFmtId="3" fontId="3" fillId="3" borderId="0" xfId="0" applyNumberFormat="1" applyFont="1" applyFill="1" applyAlignment="1">
      <alignment vertical="center" wrapText="1"/>
    </xf>
    <xf numFmtId="3" fontId="3" fillId="3" borderId="0" xfId="0" applyNumberFormat="1" applyFont="1" applyFill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0" fillId="3" borderId="2" xfId="0" applyFill="1" applyBorder="1"/>
    <xf numFmtId="0" fontId="0" fillId="3" borderId="5" xfId="0" applyFill="1" applyBorder="1"/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3" fontId="0" fillId="3" borderId="0" xfId="0" applyNumberFormat="1" applyFill="1" applyAlignment="1">
      <alignment horizontal="center" vertical="center"/>
    </xf>
    <xf numFmtId="3" fontId="0" fillId="4" borderId="0" xfId="0" applyNumberFormat="1" applyFill="1"/>
    <xf numFmtId="3" fontId="5" fillId="2" borderId="0" xfId="0" applyNumberFormat="1" applyFont="1" applyFill="1" applyAlignment="1">
      <alignment horizontal="center" vertical="top" wrapText="1"/>
    </xf>
    <xf numFmtId="3" fontId="0" fillId="2" borderId="0" xfId="0" applyNumberFormat="1" applyFill="1" applyAlignment="1">
      <alignment horizontal="center"/>
    </xf>
    <xf numFmtId="3" fontId="3" fillId="3" borderId="0" xfId="0" applyNumberFormat="1" applyFont="1" applyFill="1" applyAlignment="1">
      <alignment horizontal="right" vertical="center" wrapText="1"/>
    </xf>
    <xf numFmtId="3" fontId="5" fillId="3" borderId="0" xfId="0" applyNumberFormat="1" applyFont="1" applyFill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3" fontId="0" fillId="3" borderId="0" xfId="0" applyNumberFormat="1" applyFill="1" applyAlignment="1">
      <alignment horizontal="center" wrapText="1"/>
    </xf>
    <xf numFmtId="4" fontId="0" fillId="3" borderId="0" xfId="0" applyNumberFormat="1" applyFill="1" applyAlignment="1">
      <alignment horizontal="right"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 wrapText="1"/>
    </xf>
    <xf numFmtId="3" fontId="2" fillId="6" borderId="1" xfId="0" applyNumberFormat="1" applyFont="1" applyFill="1" applyBorder="1" applyAlignment="1">
      <alignment horizontal="center" wrapText="1"/>
    </xf>
    <xf numFmtId="3" fontId="3" fillId="6" borderId="1" xfId="0" applyNumberFormat="1" applyFont="1" applyFill="1" applyBorder="1" applyAlignment="1">
      <alignment horizontal="center"/>
    </xf>
    <xf numFmtId="3" fontId="0" fillId="7" borderId="1" xfId="0" applyNumberFormat="1" applyFill="1" applyBorder="1" applyAlignment="1">
      <alignment horizontal="center" vertical="center"/>
    </xf>
    <xf numFmtId="0" fontId="4" fillId="6" borderId="1" xfId="0" applyFont="1" applyFill="1" applyBorder="1" applyAlignment="1">
      <alignment wrapText="1"/>
    </xf>
    <xf numFmtId="0" fontId="5" fillId="6" borderId="1" xfId="0" applyFont="1" applyFill="1" applyBorder="1" applyAlignment="1">
      <alignment wrapText="1"/>
    </xf>
    <xf numFmtId="0" fontId="5" fillId="6" borderId="2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vertical="center" wrapText="1"/>
    </xf>
    <xf numFmtId="3" fontId="5" fillId="6" borderId="2" xfId="0" applyNumberFormat="1" applyFont="1" applyFill="1" applyBorder="1" applyAlignment="1">
      <alignment horizontal="center" wrapText="1"/>
    </xf>
    <xf numFmtId="0" fontId="4" fillId="6" borderId="1" xfId="0" applyFont="1" applyFill="1" applyBorder="1" applyAlignment="1">
      <alignment vertical="top" wrapText="1"/>
    </xf>
    <xf numFmtId="0" fontId="4" fillId="6" borderId="6" xfId="0" applyFont="1" applyFill="1" applyBorder="1" applyAlignment="1">
      <alignment wrapText="1"/>
    </xf>
    <xf numFmtId="0" fontId="5" fillId="8" borderId="1" xfId="0" applyFont="1" applyFill="1" applyBorder="1" applyAlignment="1">
      <alignment horizontal="center" wrapText="1"/>
    </xf>
    <xf numFmtId="0" fontId="5" fillId="8" borderId="2" xfId="0" applyFont="1" applyFill="1" applyBorder="1" applyAlignment="1">
      <alignment horizontal="center" wrapText="1"/>
    </xf>
    <xf numFmtId="0" fontId="5" fillId="6" borderId="7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vertical="center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4" xfId="0" applyFill="1" applyBorder="1"/>
    <xf numFmtId="0" fontId="0" fillId="6" borderId="4" xfId="0" applyFill="1" applyBorder="1" applyAlignment="1">
      <alignment horizontal="center"/>
    </xf>
    <xf numFmtId="0" fontId="3" fillId="6" borderId="6" xfId="0" applyFont="1" applyFill="1" applyBorder="1" applyAlignment="1">
      <alignment vertical="center"/>
    </xf>
    <xf numFmtId="0" fontId="3" fillId="6" borderId="6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2" fillId="6" borderId="1" xfId="0" applyFont="1" applyFill="1" applyBorder="1" applyAlignment="1">
      <alignment vertical="top" wrapText="1"/>
    </xf>
    <xf numFmtId="0" fontId="5" fillId="6" borderId="1" xfId="0" applyFont="1" applyFill="1" applyBorder="1" applyAlignment="1">
      <alignment horizontal="center" vertical="top" wrapText="1"/>
    </xf>
    <xf numFmtId="3" fontId="5" fillId="6" borderId="2" xfId="0" applyNumberFormat="1" applyFont="1" applyFill="1" applyBorder="1" applyAlignment="1">
      <alignment horizontal="center" vertical="top" wrapText="1"/>
    </xf>
    <xf numFmtId="3" fontId="5" fillId="6" borderId="2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3" fontId="0" fillId="7" borderId="1" xfId="0" applyNumberForma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justify" vertical="center" wrapText="1"/>
    </xf>
    <xf numFmtId="3" fontId="8" fillId="7" borderId="1" xfId="0" applyNumberFormat="1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vertical="center" wrapText="1"/>
    </xf>
    <xf numFmtId="3" fontId="0" fillId="7" borderId="1" xfId="0" applyNumberFormat="1" applyFill="1" applyBorder="1" applyAlignment="1">
      <alignment horizontal="center" wrapText="1"/>
    </xf>
    <xf numFmtId="0" fontId="4" fillId="6" borderId="1" xfId="0" applyFont="1" applyFill="1" applyBorder="1" applyAlignment="1">
      <alignment horizontal="justify" vertical="center" wrapText="1"/>
    </xf>
    <xf numFmtId="0" fontId="2" fillId="6" borderId="1" xfId="0" applyFont="1" applyFill="1" applyBorder="1" applyAlignment="1">
      <alignment horizontal="justify" wrapText="1"/>
    </xf>
    <xf numFmtId="0" fontId="2" fillId="6" borderId="4" xfId="0" applyFont="1" applyFill="1" applyBorder="1" applyAlignment="1">
      <alignment horizontal="justify" wrapText="1"/>
    </xf>
    <xf numFmtId="0" fontId="3" fillId="9" borderId="1" xfId="0" applyFont="1" applyFill="1" applyBorder="1" applyAlignment="1" applyProtection="1">
      <alignment horizontal="center" vertical="center" wrapText="1"/>
      <protection locked="0"/>
    </xf>
    <xf numFmtId="4" fontId="3" fillId="9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9" borderId="1" xfId="0" applyNumberFormat="1" applyFill="1" applyBorder="1" applyAlignment="1">
      <alignment horizontal="center" vertical="center"/>
    </xf>
    <xf numFmtId="4" fontId="0" fillId="9" borderId="1" xfId="0" applyNumberFormat="1" applyFill="1" applyBorder="1" applyAlignment="1">
      <alignment horizontal="right" vertical="center"/>
    </xf>
    <xf numFmtId="3" fontId="3" fillId="9" borderId="1" xfId="0" applyNumberFormat="1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right" vertical="center"/>
    </xf>
    <xf numFmtId="0" fontId="0" fillId="10" borderId="0" xfId="0" applyFill="1"/>
    <xf numFmtId="0" fontId="0" fillId="7" borderId="0" xfId="0" applyFill="1"/>
    <xf numFmtId="0" fontId="0" fillId="7" borderId="0" xfId="0" applyFill="1" applyAlignment="1">
      <alignment horizontal="center"/>
    </xf>
    <xf numFmtId="0" fontId="2" fillId="6" borderId="2" xfId="0" applyFont="1" applyFill="1" applyBorder="1" applyAlignment="1">
      <alignment horizontal="center" vertical="top" wrapText="1"/>
    </xf>
    <xf numFmtId="0" fontId="8" fillId="6" borderId="1" xfId="0" applyFont="1" applyFill="1" applyBorder="1"/>
    <xf numFmtId="0" fontId="8" fillId="6" borderId="4" xfId="0" applyFont="1" applyFill="1" applyBorder="1"/>
    <xf numFmtId="0" fontId="11" fillId="4" borderId="0" xfId="0" applyFont="1" applyFill="1"/>
    <xf numFmtId="0" fontId="4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/>
    </xf>
    <xf numFmtId="3" fontId="3" fillId="10" borderId="1" xfId="0" applyNumberFormat="1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center" vertical="center" wrapText="1"/>
    </xf>
    <xf numFmtId="0" fontId="0" fillId="2" borderId="0" xfId="0" applyFill="1" applyProtection="1">
      <protection hidden="1"/>
    </xf>
    <xf numFmtId="0" fontId="0" fillId="3" borderId="1" xfId="0" applyFill="1" applyBorder="1" applyAlignment="1" applyProtection="1">
      <alignment horizontal="center"/>
      <protection locked="0" hidden="1"/>
    </xf>
    <xf numFmtId="3" fontId="0" fillId="7" borderId="1" xfId="0" applyNumberFormat="1" applyFill="1" applyBorder="1" applyAlignment="1" applyProtection="1">
      <alignment horizontal="center" vertical="center" wrapText="1"/>
      <protection locked="0" hidden="1"/>
    </xf>
    <xf numFmtId="0" fontId="8" fillId="10" borderId="1" xfId="0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3" fontId="0" fillId="2" borderId="1" xfId="0" applyNumberFormat="1" applyFill="1" applyBorder="1" applyAlignment="1" applyProtection="1">
      <alignment horizontal="center"/>
      <protection locked="0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3" fontId="0" fillId="3" borderId="1" xfId="0" applyNumberFormat="1" applyFill="1" applyBorder="1" applyAlignment="1" applyProtection="1">
      <alignment horizont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3" fontId="3" fillId="0" borderId="1" xfId="0" applyNumberFormat="1" applyFont="1" applyBorder="1" applyAlignment="1" applyProtection="1">
      <alignment horizontal="center" vertical="center"/>
      <protection locked="0"/>
    </xf>
    <xf numFmtId="3" fontId="0" fillId="3" borderId="2" xfId="0" applyNumberFormat="1" applyFill="1" applyBorder="1" applyAlignment="1" applyProtection="1">
      <alignment horizontal="center"/>
      <protection locked="0"/>
    </xf>
    <xf numFmtId="3" fontId="2" fillId="5" borderId="1" xfId="0" applyNumberFormat="1" applyFont="1" applyFill="1" applyBorder="1" applyAlignment="1" applyProtection="1">
      <alignment horizontal="center" wrapText="1"/>
      <protection locked="0"/>
    </xf>
    <xf numFmtId="3" fontId="5" fillId="5" borderId="4" xfId="0" applyNumberFormat="1" applyFont="1" applyFill="1" applyBorder="1" applyAlignment="1" applyProtection="1">
      <alignment horizontal="center" wrapText="1"/>
      <protection locked="0"/>
    </xf>
    <xf numFmtId="3" fontId="5" fillId="5" borderId="1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Alignment="1">
      <alignment horizontal="center" vertical="center" wrapText="1"/>
    </xf>
    <xf numFmtId="3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10" fontId="3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 wrapText="1"/>
    </xf>
    <xf numFmtId="3" fontId="0" fillId="3" borderId="6" xfId="0" applyNumberFormat="1" applyFill="1" applyBorder="1" applyAlignment="1" applyProtection="1">
      <alignment horizontal="center"/>
      <protection locked="0"/>
    </xf>
    <xf numFmtId="3" fontId="0" fillId="7" borderId="6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3" fontId="2" fillId="7" borderId="6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vertical="center" wrapText="1"/>
    </xf>
    <xf numFmtId="3" fontId="13" fillId="6" borderId="1" xfId="0" applyNumberFormat="1" applyFont="1" applyFill="1" applyBorder="1" applyAlignment="1">
      <alignment horizontal="center" vertical="center" wrapText="1"/>
    </xf>
    <xf numFmtId="3" fontId="13" fillId="6" borderId="2" xfId="0" applyNumberFormat="1" applyFont="1" applyFill="1" applyBorder="1" applyAlignment="1">
      <alignment horizontal="center" vertical="top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5" fontId="13" fillId="6" borderId="1" xfId="0" applyNumberFormat="1" applyFont="1" applyFill="1" applyBorder="1" applyAlignment="1">
      <alignment horizontal="center" vertical="center" wrapText="1"/>
    </xf>
    <xf numFmtId="165" fontId="13" fillId="6" borderId="1" xfId="0" applyNumberFormat="1" applyFont="1" applyFill="1" applyBorder="1" applyAlignment="1">
      <alignment horizontal="center" wrapText="1"/>
    </xf>
    <xf numFmtId="165" fontId="13" fillId="6" borderId="4" xfId="0" applyNumberFormat="1" applyFont="1" applyFill="1" applyBorder="1" applyAlignment="1">
      <alignment horizontal="center" wrapText="1"/>
    </xf>
    <xf numFmtId="165" fontId="5" fillId="6" borderId="1" xfId="0" applyNumberFormat="1" applyFont="1" applyFill="1" applyBorder="1" applyAlignment="1">
      <alignment horizontal="center" wrapText="1"/>
    </xf>
    <xf numFmtId="0" fontId="2" fillId="8" borderId="1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 applyProtection="1">
      <alignment horizontal="center"/>
      <protection locked="0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4" fillId="3" borderId="2" xfId="0" applyFont="1" applyFill="1" applyBorder="1" applyAlignment="1" applyProtection="1">
      <alignment horizontal="center"/>
      <protection locked="0"/>
    </xf>
    <xf numFmtId="3" fontId="14" fillId="7" borderId="1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14" fillId="6" borderId="1" xfId="0" applyFont="1" applyFill="1" applyBorder="1" applyAlignment="1">
      <alignment vertical="top" wrapText="1"/>
    </xf>
    <xf numFmtId="0" fontId="14" fillId="6" borderId="2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top" wrapText="1"/>
    </xf>
    <xf numFmtId="0" fontId="14" fillId="6" borderId="2" xfId="0" applyFont="1" applyFill="1" applyBorder="1" applyAlignment="1">
      <alignment horizontal="center" vertical="top" wrapText="1"/>
    </xf>
    <xf numFmtId="3" fontId="13" fillId="6" borderId="1" xfId="0" applyNumberFormat="1" applyFont="1" applyFill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2" fontId="3" fillId="3" borderId="5" xfId="0" applyNumberFormat="1" applyFont="1" applyFill="1" applyBorder="1" applyAlignment="1" applyProtection="1">
      <alignment horizontal="center"/>
      <protection locked="0"/>
    </xf>
    <xf numFmtId="0" fontId="3" fillId="5" borderId="2" xfId="0" applyFont="1" applyFill="1" applyBorder="1" applyAlignment="1">
      <alignment horizontal="left"/>
    </xf>
    <xf numFmtId="2" fontId="3" fillId="3" borderId="3" xfId="0" applyNumberFormat="1" applyFont="1" applyFill="1" applyBorder="1" applyAlignment="1" applyProtection="1">
      <alignment horizontal="center"/>
      <protection locked="0"/>
    </xf>
    <xf numFmtId="0" fontId="0" fillId="4" borderId="0" xfId="0" applyFill="1" applyAlignment="1">
      <alignment vertical="center" wrapText="1"/>
    </xf>
    <xf numFmtId="0" fontId="17" fillId="6" borderId="1" xfId="0" applyFont="1" applyFill="1" applyBorder="1" applyAlignment="1">
      <alignment vertical="center" wrapText="1"/>
    </xf>
    <xf numFmtId="0" fontId="17" fillId="6" borderId="1" xfId="0" applyFont="1" applyFill="1" applyBorder="1" applyAlignment="1">
      <alignment horizontal="center" vertical="center"/>
    </xf>
    <xf numFmtId="3" fontId="17" fillId="6" borderId="1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vertical="center" wrapText="1"/>
    </xf>
    <xf numFmtId="0" fontId="14" fillId="6" borderId="1" xfId="0" applyFont="1" applyFill="1" applyBorder="1" applyAlignment="1">
      <alignment horizontal="center" vertical="center" wrapText="1"/>
    </xf>
    <xf numFmtId="3" fontId="14" fillId="6" borderId="1" xfId="0" applyNumberFormat="1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 applyProtection="1">
      <alignment horizontal="center"/>
      <protection locked="0"/>
    </xf>
    <xf numFmtId="3" fontId="14" fillId="7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vertical="top" wrapText="1"/>
    </xf>
    <xf numFmtId="0" fontId="14" fillId="6" borderId="1" xfId="0" applyFont="1" applyFill="1" applyBorder="1" applyAlignment="1">
      <alignment horizontal="justify" vertical="center" wrapText="1"/>
    </xf>
    <xf numFmtId="3" fontId="14" fillId="3" borderId="2" xfId="0" applyNumberFormat="1" applyFont="1" applyFill="1" applyBorder="1" applyAlignment="1" applyProtection="1">
      <alignment horizontal="center"/>
      <protection locked="0"/>
    </xf>
    <xf numFmtId="3" fontId="8" fillId="6" borderId="1" xfId="0" applyNumberFormat="1" applyFont="1" applyFill="1" applyBorder="1" applyAlignment="1">
      <alignment horizontal="center"/>
    </xf>
    <xf numFmtId="3" fontId="8" fillId="6" borderId="4" xfId="0" applyNumberFormat="1" applyFont="1" applyFill="1" applyBorder="1" applyAlignment="1">
      <alignment horizontal="center"/>
    </xf>
    <xf numFmtId="0" fontId="14" fillId="3" borderId="0" xfId="0" applyFont="1" applyFill="1" applyAlignment="1">
      <alignment horizontal="center"/>
    </xf>
    <xf numFmtId="0" fontId="14" fillId="3" borderId="0" xfId="0" applyFont="1" applyFill="1" applyAlignment="1">
      <alignment horizontal="left"/>
    </xf>
    <xf numFmtId="0" fontId="8" fillId="12" borderId="1" xfId="0" applyFont="1" applyFill="1" applyBorder="1" applyAlignment="1">
      <alignment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 applyProtection="1">
      <alignment horizontal="center"/>
      <protection locked="0"/>
    </xf>
    <xf numFmtId="3" fontId="14" fillId="0" borderId="0" xfId="0" applyNumberFormat="1" applyFont="1" applyAlignment="1">
      <alignment horizontal="center" vertical="center"/>
    </xf>
    <xf numFmtId="0" fontId="2" fillId="13" borderId="1" xfId="0" applyFont="1" applyFill="1" applyBorder="1" applyAlignment="1">
      <alignment horizontal="center" wrapText="1"/>
    </xf>
    <xf numFmtId="0" fontId="13" fillId="13" borderId="2" xfId="0" applyFont="1" applyFill="1" applyBorder="1" applyAlignment="1">
      <alignment horizontal="center" wrapText="1"/>
    </xf>
    <xf numFmtId="0" fontId="0" fillId="11" borderId="2" xfId="0" applyFill="1" applyBorder="1" applyAlignment="1" applyProtection="1">
      <alignment horizontal="center"/>
      <protection locked="0"/>
    </xf>
    <xf numFmtId="3" fontId="0" fillId="11" borderId="1" xfId="0" applyNumberFormat="1" applyFill="1" applyBorder="1" applyAlignment="1">
      <alignment horizontal="center" vertical="center"/>
    </xf>
    <xf numFmtId="0" fontId="8" fillId="13" borderId="1" xfId="0" applyFont="1" applyFill="1" applyBorder="1"/>
    <xf numFmtId="0" fontId="0" fillId="13" borderId="1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3" fontId="0" fillId="11" borderId="1" xfId="0" applyNumberFormat="1" applyFill="1" applyBorder="1" applyAlignment="1" applyProtection="1">
      <alignment horizontal="center"/>
      <protection locked="0"/>
    </xf>
    <xf numFmtId="0" fontId="14" fillId="3" borderId="0" xfId="0" applyFont="1" applyFill="1"/>
    <xf numFmtId="0" fontId="17" fillId="13" borderId="1" xfId="0" applyFont="1" applyFill="1" applyBorder="1" applyAlignment="1">
      <alignment vertical="top" wrapText="1"/>
    </xf>
    <xf numFmtId="0" fontId="17" fillId="13" borderId="1" xfId="0" applyFont="1" applyFill="1" applyBorder="1" applyAlignment="1">
      <alignment horizontal="center" vertical="center"/>
    </xf>
    <xf numFmtId="3" fontId="17" fillId="13" borderId="1" xfId="0" applyNumberFormat="1" applyFont="1" applyFill="1" applyBorder="1" applyAlignment="1">
      <alignment horizontal="center" vertical="center"/>
    </xf>
    <xf numFmtId="0" fontId="14" fillId="13" borderId="1" xfId="0" applyFont="1" applyFill="1" applyBorder="1" applyAlignment="1">
      <alignment wrapText="1"/>
    </xf>
    <xf numFmtId="0" fontId="14" fillId="13" borderId="1" xfId="0" applyFont="1" applyFill="1" applyBorder="1" applyAlignment="1">
      <alignment horizontal="center" vertical="top" wrapText="1"/>
    </xf>
    <xf numFmtId="0" fontId="14" fillId="13" borderId="2" xfId="0" applyFont="1" applyFill="1" applyBorder="1" applyAlignment="1">
      <alignment horizontal="center" vertical="top" wrapText="1"/>
    </xf>
    <xf numFmtId="0" fontId="14" fillId="11" borderId="2" xfId="0" applyFont="1" applyFill="1" applyBorder="1" applyAlignment="1" applyProtection="1">
      <alignment horizontal="center"/>
      <protection locked="0"/>
    </xf>
    <xf numFmtId="3" fontId="14" fillId="11" borderId="1" xfId="0" applyNumberFormat="1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vertical="top" wrapText="1"/>
    </xf>
    <xf numFmtId="0" fontId="16" fillId="13" borderId="1" xfId="0" applyFont="1" applyFill="1" applyBorder="1" applyAlignment="1">
      <alignment horizontal="center" vertical="center"/>
    </xf>
    <xf numFmtId="3" fontId="16" fillId="13" borderId="1" xfId="0" applyNumberFormat="1" applyFont="1" applyFill="1" applyBorder="1" applyAlignment="1">
      <alignment horizontal="center" vertical="center"/>
    </xf>
    <xf numFmtId="0" fontId="14" fillId="13" borderId="1" xfId="0" applyFont="1" applyFill="1" applyBorder="1" applyAlignment="1">
      <alignment vertical="top" wrapText="1"/>
    </xf>
    <xf numFmtId="0" fontId="14" fillId="12" borderId="2" xfId="0" applyFont="1" applyFill="1" applyBorder="1" applyAlignment="1">
      <alignment horizontal="center" vertical="center"/>
    </xf>
    <xf numFmtId="0" fontId="8" fillId="3" borderId="0" xfId="0" applyFont="1" applyFill="1" applyAlignment="1">
      <alignment vertical="center" wrapText="1"/>
    </xf>
    <xf numFmtId="0" fontId="8" fillId="3" borderId="0" xfId="0" applyFont="1" applyFill="1" applyAlignment="1">
      <alignment horizontal="left" vertical="center" wrapText="1"/>
    </xf>
    <xf numFmtId="0" fontId="16" fillId="13" borderId="1" xfId="0" applyFont="1" applyFill="1" applyBorder="1" applyAlignment="1">
      <alignment wrapText="1"/>
    </xf>
    <xf numFmtId="0" fontId="13" fillId="13" borderId="1" xfId="0" applyFont="1" applyFill="1" applyBorder="1" applyAlignment="1">
      <alignment wrapText="1"/>
    </xf>
    <xf numFmtId="0" fontId="2" fillId="11" borderId="6" xfId="0" applyFont="1" applyFill="1" applyBorder="1" applyAlignment="1">
      <alignment horizontal="left" vertical="center" wrapText="1"/>
    </xf>
    <xf numFmtId="0" fontId="2" fillId="11" borderId="1" xfId="0" applyFont="1" applyFill="1" applyBorder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3" fontId="14" fillId="0" borderId="0" xfId="0" applyNumberFormat="1" applyFont="1" applyAlignment="1">
      <alignment horizontal="center" vertical="center" wrapText="1"/>
    </xf>
    <xf numFmtId="3" fontId="14" fillId="0" borderId="0" xfId="0" applyNumberFormat="1" applyFont="1" applyAlignment="1" applyProtection="1">
      <alignment horizontal="center"/>
      <protection locked="0"/>
    </xf>
    <xf numFmtId="0" fontId="8" fillId="6" borderId="2" xfId="0" applyFont="1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3" fillId="6" borderId="2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/>
    </xf>
    <xf numFmtId="0" fontId="3" fillId="6" borderId="5" xfId="0" applyFont="1" applyFill="1" applyBorder="1" applyAlignment="1">
      <alignment horizontal="left"/>
    </xf>
    <xf numFmtId="0" fontId="3" fillId="6" borderId="3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/>
    </xf>
    <xf numFmtId="0" fontId="3" fillId="6" borderId="5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/>
    </xf>
    <xf numFmtId="0" fontId="3" fillId="7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3" fontId="3" fillId="6" borderId="1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C0C0C0"/>
      <rgbColor rgb="FF948A54"/>
      <rgbColor rgb="FFBFBFBF"/>
      <rgbColor rgb="FF993366"/>
      <rgbColor rgb="FFE6E6E6"/>
      <rgbColor rgb="FFCCFFFF"/>
      <rgbColor rgb="FF660066"/>
      <rgbColor rgb="FFD99694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7DEE8"/>
      <rgbColor rgb="FFD7E4BD"/>
      <rgbColor rgb="FFFCD5B5"/>
      <rgbColor rgb="FF93CDDD"/>
      <rgbColor rgb="FFE6B9B8"/>
      <rgbColor rgb="FFB3A2C7"/>
      <rgbColor rgb="FFFAC090"/>
      <rgbColor rgb="FF3366FF"/>
      <rgbColor rgb="FF33CCCC"/>
      <rgbColor rgb="FFC3D69B"/>
      <rgbColor rgb="FFF2DCDB"/>
      <rgbColor rgb="FFFF9900"/>
      <rgbColor rgb="FFFF6600"/>
      <rgbColor rgb="FF59595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254061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2" name="AutoShape 4">
          <a:extLst>
            <a:ext uri="{FF2B5EF4-FFF2-40B4-BE49-F238E27FC236}">
              <a16:creationId xmlns:a16="http://schemas.microsoft.com/office/drawing/2014/main" id="{9E12D529-1BF3-43E0-8970-FF380BBC6EAB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FED977DC-161E-4C1B-9542-FF1B69ED07D0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3C2D293B-2D40-4C5E-9C36-E12FED3C32C3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5B498CB7-CC20-4AEE-8373-ECF7BCDA3DA1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7C3FFADF-0872-4121-BD12-FE6587E07440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FAD95816-CDE5-422C-950E-F7E2C0843FDB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8" name="AutoShape 4">
          <a:extLst>
            <a:ext uri="{FF2B5EF4-FFF2-40B4-BE49-F238E27FC236}">
              <a16:creationId xmlns:a16="http://schemas.microsoft.com/office/drawing/2014/main" id="{098BCF2D-A8FC-4543-A261-3EB06610FFCB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FA63EA32-5610-495C-A20D-64C62368228E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10" name="AutoShape 4">
          <a:extLst>
            <a:ext uri="{FF2B5EF4-FFF2-40B4-BE49-F238E27FC236}">
              <a16:creationId xmlns:a16="http://schemas.microsoft.com/office/drawing/2014/main" id="{B3E2C4CA-92EE-4FEE-A68A-F38FC31FC902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DD063199-EB59-4D43-B8B7-11C2F34222E3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E6AC53E8-1418-4498-AD15-F58CE0641439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DCC9A03A-5A4C-4525-9343-F0A9D4060690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14" name="AutoShape 4">
          <a:extLst>
            <a:ext uri="{FF2B5EF4-FFF2-40B4-BE49-F238E27FC236}">
              <a16:creationId xmlns:a16="http://schemas.microsoft.com/office/drawing/2014/main" id="{DD7B1B17-4C9F-49C9-8C50-90AFAB2C6AD8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15" name="AutoShape 2">
          <a:extLst>
            <a:ext uri="{FF2B5EF4-FFF2-40B4-BE49-F238E27FC236}">
              <a16:creationId xmlns:a16="http://schemas.microsoft.com/office/drawing/2014/main" id="{463C4687-B6C7-4317-8C1F-2D2BA211547A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16" name="AutoShape 4">
          <a:extLst>
            <a:ext uri="{FF2B5EF4-FFF2-40B4-BE49-F238E27FC236}">
              <a16:creationId xmlns:a16="http://schemas.microsoft.com/office/drawing/2014/main" id="{F4A83C1F-08FC-4415-95E5-DC0B9CEF9486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54387E95-170B-4081-9A42-C5F7C9F2FF31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18" name="AutoShape 4">
          <a:extLst>
            <a:ext uri="{FF2B5EF4-FFF2-40B4-BE49-F238E27FC236}">
              <a16:creationId xmlns:a16="http://schemas.microsoft.com/office/drawing/2014/main" id="{B6EB086C-387E-4798-B577-11271D3CE862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19" name="AutoShape 2">
          <a:extLst>
            <a:ext uri="{FF2B5EF4-FFF2-40B4-BE49-F238E27FC236}">
              <a16:creationId xmlns:a16="http://schemas.microsoft.com/office/drawing/2014/main" id="{E5C8DA4A-0C38-4573-BEA6-85C1E7A1491D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20" name="AutoShape 4">
          <a:extLst>
            <a:ext uri="{FF2B5EF4-FFF2-40B4-BE49-F238E27FC236}">
              <a16:creationId xmlns:a16="http://schemas.microsoft.com/office/drawing/2014/main" id="{E5855E97-4C04-4227-BD33-D4E843AEF4E9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21" name="AutoShape 2">
          <a:extLst>
            <a:ext uri="{FF2B5EF4-FFF2-40B4-BE49-F238E27FC236}">
              <a16:creationId xmlns:a16="http://schemas.microsoft.com/office/drawing/2014/main" id="{833AEB1D-AA1F-4E45-BF22-EC34C576D4D1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22" name="AutoShape 4">
          <a:extLst>
            <a:ext uri="{FF2B5EF4-FFF2-40B4-BE49-F238E27FC236}">
              <a16:creationId xmlns:a16="http://schemas.microsoft.com/office/drawing/2014/main" id="{39520588-83DB-4730-BB4B-2771594CC6DC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23" name="AutoShape 2">
          <a:extLst>
            <a:ext uri="{FF2B5EF4-FFF2-40B4-BE49-F238E27FC236}">
              <a16:creationId xmlns:a16="http://schemas.microsoft.com/office/drawing/2014/main" id="{FD2B304C-A351-4E77-98DF-CF865AF240FF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24" name="AutoShape 4">
          <a:extLst>
            <a:ext uri="{FF2B5EF4-FFF2-40B4-BE49-F238E27FC236}">
              <a16:creationId xmlns:a16="http://schemas.microsoft.com/office/drawing/2014/main" id="{6F803935-B08A-4A56-9A41-1A97DE6006D9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25" name="AutoShape 2">
          <a:extLst>
            <a:ext uri="{FF2B5EF4-FFF2-40B4-BE49-F238E27FC236}">
              <a16:creationId xmlns:a16="http://schemas.microsoft.com/office/drawing/2014/main" id="{4C31B56C-1A06-480F-817A-16D06CAF8757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26" name="AutoShape 4">
          <a:extLst>
            <a:ext uri="{FF2B5EF4-FFF2-40B4-BE49-F238E27FC236}">
              <a16:creationId xmlns:a16="http://schemas.microsoft.com/office/drawing/2014/main" id="{1E6EF7D1-FEB2-4E7A-84ED-5FF8E6C4179E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1EA88583-01BC-4125-9343-2FE3612490A4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28" name="AutoShape 4">
          <a:extLst>
            <a:ext uri="{FF2B5EF4-FFF2-40B4-BE49-F238E27FC236}">
              <a16:creationId xmlns:a16="http://schemas.microsoft.com/office/drawing/2014/main" id="{54B86919-3BFC-42CD-B281-711F0D83D613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15</xdr:row>
      <xdr:rowOff>0</xdr:rowOff>
    </xdr:to>
    <xdr:sp macro="" textlink="">
      <xdr:nvSpPr>
        <xdr:cNvPr id="29" name="AutoShape 2">
          <a:extLst>
            <a:ext uri="{FF2B5EF4-FFF2-40B4-BE49-F238E27FC236}">
              <a16:creationId xmlns:a16="http://schemas.microsoft.com/office/drawing/2014/main" id="{0E82E1FD-F981-4079-A3F7-13072501F8CA}"/>
            </a:ext>
          </a:extLst>
        </xdr:cNvPr>
        <xdr:cNvSpPr>
          <a:spLocks noChangeArrowheads="1"/>
        </xdr:cNvSpPr>
      </xdr:nvSpPr>
      <xdr:spPr bwMode="auto">
        <a:xfrm>
          <a:off x="0" y="167640"/>
          <a:ext cx="8183880" cy="25146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LN24"/>
  <sheetViews>
    <sheetView zoomScale="124" zoomScaleNormal="124" workbookViewId="0">
      <selection activeCell="F28" sqref="F28"/>
    </sheetView>
  </sheetViews>
  <sheetFormatPr defaultColWidth="8.85546875" defaultRowHeight="12.75"/>
  <cols>
    <col min="1" max="1" width="2.7109375" style="17" customWidth="1"/>
    <col min="2" max="4" width="11.28515625" style="23" customWidth="1"/>
    <col min="5" max="7" width="14.28515625" style="23" customWidth="1"/>
    <col min="8" max="8" width="9.5703125" style="23" customWidth="1"/>
    <col min="9" max="9" width="18.42578125" style="23" customWidth="1"/>
    <col min="10" max="10" width="18.42578125" style="24" customWidth="1"/>
    <col min="11" max="11" width="3.42578125" style="24" customWidth="1"/>
    <col min="12" max="13" width="18.42578125" style="23" customWidth="1"/>
    <col min="14" max="14" width="3" style="23" customWidth="1"/>
    <col min="15" max="16" width="18.42578125" style="23" customWidth="1"/>
    <col min="17" max="17" width="3.140625" style="23" customWidth="1"/>
    <col min="18" max="19" width="18.42578125" style="23" customWidth="1"/>
    <col min="20" max="20" width="2.5703125" style="23" customWidth="1"/>
    <col min="21" max="22" width="18.42578125" style="23" customWidth="1"/>
    <col min="23" max="23" width="8.85546875" style="23"/>
    <col min="24" max="24" width="18.42578125" style="23" customWidth="1"/>
    <col min="25" max="25" width="18.42578125" style="24" customWidth="1"/>
    <col min="26" max="26" width="3.42578125" style="24" customWidth="1"/>
    <col min="27" max="28" width="18.42578125" style="23" customWidth="1"/>
    <col min="29" max="29" width="3" style="23" customWidth="1"/>
    <col min="30" max="31" width="18.42578125" style="23" customWidth="1"/>
    <col min="32" max="32" width="3.140625" style="23" customWidth="1"/>
    <col min="33" max="34" width="18.42578125" style="23" customWidth="1"/>
    <col min="35" max="35" width="2.5703125" style="23" customWidth="1"/>
    <col min="36" max="37" width="18.42578125" style="23" customWidth="1"/>
    <col min="38" max="38" width="9.85546875" style="23" customWidth="1"/>
    <col min="39" max="40" width="18.42578125" style="23" customWidth="1"/>
    <col min="41" max="41" width="3.42578125" style="23" customWidth="1"/>
    <col min="42" max="43" width="18.42578125" style="23" customWidth="1"/>
    <col min="44" max="44" width="3" style="23" customWidth="1"/>
    <col min="45" max="45" width="18.42578125" style="25" customWidth="1"/>
    <col min="46" max="46" width="18.42578125" style="23" customWidth="1"/>
    <col min="47" max="47" width="3.140625" style="23" customWidth="1"/>
    <col min="48" max="48" width="18.42578125" style="25" customWidth="1"/>
    <col min="49" max="49" width="18.42578125" style="23" customWidth="1"/>
    <col min="50" max="50" width="2.5703125" style="23" customWidth="1"/>
    <col min="51" max="51" width="18.42578125" style="25" customWidth="1"/>
    <col min="52" max="52" width="18.42578125" style="23" customWidth="1"/>
    <col min="53" max="53" width="13.7109375" style="23" customWidth="1"/>
    <col min="54" max="54" width="18.42578125" style="23" customWidth="1"/>
    <col min="55" max="55" width="18.42578125" style="25" customWidth="1"/>
    <col min="56" max="56" width="3.42578125" style="23" customWidth="1"/>
    <col min="57" max="58" width="18.42578125" style="23" customWidth="1"/>
    <col min="59" max="59" width="3" style="23" customWidth="1"/>
    <col min="60" max="61" width="18.42578125" style="23" customWidth="1"/>
    <col min="62" max="62" width="3.140625" style="23" customWidth="1"/>
    <col min="63" max="64" width="18.42578125" style="23" customWidth="1"/>
    <col min="65" max="65" width="2.5703125" style="23" customWidth="1"/>
    <col min="66" max="67" width="18.42578125" style="23" customWidth="1"/>
    <col min="68" max="68" width="9.140625" style="23" customWidth="1"/>
    <col min="69" max="70" width="18.42578125" style="23" customWidth="1"/>
    <col min="71" max="71" width="3.42578125" style="23" customWidth="1"/>
    <col min="72" max="73" width="18.42578125" style="23" customWidth="1"/>
    <col min="74" max="74" width="3" style="23" customWidth="1"/>
    <col min="75" max="76" width="18.42578125" style="23" customWidth="1"/>
    <col min="77" max="77" width="3.140625" style="23" customWidth="1"/>
    <col min="78" max="79" width="18.42578125" style="23" customWidth="1"/>
    <col min="80" max="80" width="2.5703125" style="23" customWidth="1"/>
    <col min="81" max="82" width="18.42578125" style="23" customWidth="1"/>
    <col min="83" max="83" width="9.140625" style="23" customWidth="1"/>
    <col min="84" max="85" width="18.42578125" style="23" customWidth="1"/>
    <col min="86" max="86" width="3.42578125" style="23" customWidth="1"/>
    <col min="87" max="88" width="18.42578125" style="23" customWidth="1"/>
    <col min="89" max="89" width="3" style="23" customWidth="1"/>
    <col min="90" max="91" width="18.42578125" style="23" customWidth="1"/>
    <col min="92" max="92" width="3.140625" style="23" customWidth="1"/>
    <col min="93" max="94" width="18.42578125" style="23" customWidth="1"/>
    <col min="95" max="95" width="2.5703125" style="23" customWidth="1"/>
    <col min="96" max="97" width="18.42578125" style="23" customWidth="1"/>
    <col min="98" max="98" width="9.140625" style="23" customWidth="1"/>
    <col min="99" max="100" width="18.42578125" style="23" customWidth="1"/>
    <col min="101" max="101" width="3.42578125" style="23" customWidth="1"/>
    <col min="102" max="103" width="18.42578125" style="23" customWidth="1"/>
    <col min="104" max="104" width="3" style="23" customWidth="1"/>
    <col min="105" max="106" width="18.42578125" style="23" customWidth="1"/>
    <col min="107" max="107" width="3.140625" style="23" customWidth="1"/>
    <col min="108" max="109" width="18.42578125" style="23" customWidth="1"/>
    <col min="110" max="110" width="2.5703125" style="23" customWidth="1"/>
    <col min="111" max="112" width="18.42578125" style="23" customWidth="1"/>
    <col min="113" max="113" width="9.140625" style="23" customWidth="1"/>
    <col min="114" max="115" width="18.42578125" style="23" customWidth="1"/>
    <col min="116" max="116" width="3.42578125" style="23" customWidth="1"/>
    <col min="117" max="118" width="18.42578125" style="23" customWidth="1"/>
    <col min="119" max="119" width="3" style="23" customWidth="1"/>
    <col min="120" max="121" width="18.42578125" style="23" customWidth="1"/>
    <col min="122" max="122" width="3.140625" style="23" customWidth="1"/>
    <col min="123" max="124" width="18.42578125" style="23" customWidth="1"/>
    <col min="125" max="125" width="2.5703125" style="23" customWidth="1"/>
    <col min="126" max="127" width="18.42578125" style="23" customWidth="1"/>
    <col min="128" max="128" width="9.140625" style="23" customWidth="1"/>
    <col min="129" max="130" width="18.42578125" style="23" customWidth="1"/>
    <col min="131" max="131" width="3.42578125" style="23" customWidth="1"/>
    <col min="132" max="133" width="18.42578125" style="23" customWidth="1"/>
    <col min="134" max="134" width="3" style="23" customWidth="1"/>
    <col min="135" max="136" width="18.42578125" style="23" customWidth="1"/>
    <col min="137" max="137" width="3.140625" style="23" customWidth="1"/>
    <col min="138" max="139" width="18.42578125" style="23" customWidth="1"/>
    <col min="140" max="140" width="2.5703125" style="23" customWidth="1"/>
    <col min="141" max="142" width="18.42578125" style="23" customWidth="1"/>
    <col min="143" max="143" width="9.140625" style="23" customWidth="1"/>
    <col min="144" max="145" width="18.42578125" style="23" customWidth="1"/>
    <col min="146" max="146" width="3.42578125" style="23" customWidth="1"/>
    <col min="147" max="148" width="18.42578125" style="23" customWidth="1"/>
    <col min="149" max="149" width="3" style="23" customWidth="1"/>
    <col min="150" max="151" width="18.42578125" style="23" customWidth="1"/>
    <col min="152" max="152" width="3.140625" style="23" customWidth="1"/>
    <col min="153" max="154" width="18.42578125" style="23" customWidth="1"/>
    <col min="155" max="155" width="2.5703125" style="23" customWidth="1"/>
    <col min="156" max="157" width="18.42578125" style="23" customWidth="1"/>
    <col min="158" max="158" width="9.140625" style="23" customWidth="1"/>
    <col min="159" max="160" width="18.42578125" style="23" customWidth="1"/>
    <col min="161" max="161" width="3.42578125" style="23" customWidth="1"/>
    <col min="162" max="163" width="18.42578125" style="23" customWidth="1"/>
    <col min="164" max="164" width="3" style="23" customWidth="1"/>
    <col min="165" max="166" width="18.42578125" style="23" customWidth="1"/>
    <col min="167" max="167" width="3.140625" style="23" customWidth="1"/>
    <col min="168" max="169" width="18.42578125" style="23" customWidth="1"/>
    <col min="170" max="170" width="2.5703125" style="23" customWidth="1"/>
    <col min="171" max="172" width="18.42578125" style="23" customWidth="1"/>
    <col min="173" max="173" width="9.140625" style="23" customWidth="1"/>
    <col min="174" max="175" width="18.42578125" style="23" customWidth="1"/>
    <col min="176" max="176" width="3.42578125" style="23" customWidth="1"/>
    <col min="177" max="178" width="18.42578125" style="23" customWidth="1"/>
    <col min="179" max="179" width="3" style="23" customWidth="1"/>
    <col min="180" max="181" width="18.42578125" style="23" customWidth="1"/>
    <col min="182" max="182" width="3.140625" style="23" customWidth="1"/>
    <col min="183" max="184" width="18.42578125" style="23" customWidth="1"/>
    <col min="185" max="185" width="2.5703125" style="23" customWidth="1"/>
    <col min="186" max="187" width="18.42578125" style="23" customWidth="1"/>
    <col min="188" max="188" width="9.140625" style="23" customWidth="1"/>
    <col min="189" max="190" width="18.42578125" style="23" customWidth="1"/>
    <col min="191" max="191" width="3.42578125" style="23" customWidth="1"/>
    <col min="192" max="193" width="18.42578125" style="23" customWidth="1"/>
    <col min="194" max="194" width="3" style="23" customWidth="1"/>
    <col min="195" max="196" width="18.42578125" style="23" customWidth="1"/>
    <col min="197" max="197" width="3.140625" style="23" customWidth="1"/>
    <col min="198" max="199" width="18.42578125" style="23" customWidth="1"/>
    <col min="200" max="200" width="2.5703125" style="23" customWidth="1"/>
    <col min="201" max="202" width="18.42578125" style="23" customWidth="1"/>
    <col min="203" max="203" width="9.140625" style="23" customWidth="1"/>
    <col min="204" max="205" width="18.42578125" style="23" customWidth="1"/>
    <col min="206" max="206" width="3.42578125" style="23" customWidth="1"/>
    <col min="207" max="208" width="18.42578125" style="23" customWidth="1"/>
    <col min="209" max="209" width="3" style="23" customWidth="1"/>
    <col min="210" max="211" width="18.42578125" style="23" customWidth="1"/>
    <col min="212" max="212" width="3.140625" style="23" customWidth="1"/>
    <col min="213" max="214" width="18.42578125" style="23" customWidth="1"/>
    <col min="215" max="215" width="2.5703125" style="23" customWidth="1"/>
    <col min="216" max="217" width="18.42578125" style="23" customWidth="1"/>
    <col min="218" max="218" width="9.140625" style="23" customWidth="1"/>
    <col min="219" max="220" width="18.42578125" style="23" customWidth="1"/>
    <col min="221" max="221" width="9.140625" style="23" customWidth="1"/>
    <col min="222" max="223" width="18.42578125" style="23" customWidth="1"/>
    <col min="224" max="224" width="9.140625" style="23" customWidth="1"/>
    <col min="225" max="226" width="18.42578125" style="23" customWidth="1"/>
    <col min="227" max="227" width="9.140625" style="23" customWidth="1"/>
    <col min="228" max="229" width="18.42578125" style="23" customWidth="1"/>
    <col min="230" max="230" width="9.140625" style="23" customWidth="1"/>
    <col min="231" max="232" width="18.42578125" style="23" customWidth="1"/>
    <col min="233" max="1002" width="9.140625" style="23" customWidth="1"/>
    <col min="1003" max="16384" width="8.85546875" style="17"/>
  </cols>
  <sheetData>
    <row r="1" spans="2:7">
      <c r="B1" s="18"/>
      <c r="C1" s="18"/>
      <c r="D1" s="18"/>
      <c r="E1" s="18"/>
      <c r="F1" s="18"/>
    </row>
    <row r="2" spans="2:7">
      <c r="B2" s="241" t="s">
        <v>0</v>
      </c>
      <c r="C2" s="243"/>
      <c r="D2" s="243"/>
      <c r="E2" s="243"/>
      <c r="F2" s="243"/>
      <c r="G2" s="244"/>
    </row>
    <row r="3" spans="2:7">
      <c r="B3" s="180" t="s">
        <v>1</v>
      </c>
      <c r="C3" s="181">
        <v>1</v>
      </c>
      <c r="D3" s="180" t="s">
        <v>2</v>
      </c>
      <c r="E3" s="181">
        <v>1</v>
      </c>
      <c r="F3" s="182" t="s">
        <v>3</v>
      </c>
      <c r="G3" s="183">
        <v>1</v>
      </c>
    </row>
    <row r="4" spans="2:7">
      <c r="B4" s="18"/>
      <c r="C4" s="18"/>
      <c r="D4" s="18"/>
      <c r="E4" s="18"/>
      <c r="F4" s="19"/>
    </row>
    <row r="5" spans="2:7">
      <c r="B5" s="242" t="s">
        <v>4</v>
      </c>
      <c r="C5" s="246"/>
      <c r="D5" s="246"/>
      <c r="E5" s="247"/>
      <c r="F5" s="105" t="s">
        <v>5</v>
      </c>
      <c r="G5" s="105" t="s">
        <v>6</v>
      </c>
    </row>
    <row r="6" spans="2:7">
      <c r="B6" s="241" t="s">
        <v>7</v>
      </c>
      <c r="C6" s="241"/>
      <c r="D6" s="241"/>
      <c r="E6" s="241"/>
      <c r="F6" s="109">
        <f>Projeto!F14</f>
        <v>0</v>
      </c>
      <c r="G6" s="110">
        <f>F6*C3</f>
        <v>0</v>
      </c>
    </row>
    <row r="7" spans="2:7">
      <c r="B7" s="18"/>
      <c r="C7" s="18"/>
      <c r="D7" s="18"/>
      <c r="E7" s="18"/>
      <c r="F7" s="21"/>
    </row>
    <row r="8" spans="2:7">
      <c r="B8" s="242" t="s">
        <v>8</v>
      </c>
      <c r="C8" s="242"/>
      <c r="D8" s="242"/>
      <c r="E8" s="242"/>
      <c r="F8" s="106" t="s">
        <v>9</v>
      </c>
      <c r="G8" s="106" t="s">
        <v>6</v>
      </c>
    </row>
    <row r="9" spans="2:7">
      <c r="B9" s="239" t="s">
        <v>10</v>
      </c>
      <c r="C9" s="240"/>
      <c r="D9" s="240"/>
      <c r="E9" s="240"/>
      <c r="F9" s="107">
        <f>'Infra G1'!F101</f>
        <v>0</v>
      </c>
      <c r="G9" s="108">
        <f>F9*E3</f>
        <v>0</v>
      </c>
    </row>
    <row r="10" spans="2:7">
      <c r="B10" s="239" t="s">
        <v>11</v>
      </c>
      <c r="C10" s="240"/>
      <c r="D10" s="240"/>
      <c r="E10" s="240"/>
      <c r="F10" s="107">
        <f>'Infra G2'!F21</f>
        <v>0</v>
      </c>
      <c r="G10" s="108">
        <f>F10*E3</f>
        <v>0</v>
      </c>
    </row>
    <row r="11" spans="2:7">
      <c r="B11" s="239" t="s">
        <v>12</v>
      </c>
      <c r="C11" s="240"/>
      <c r="D11" s="240"/>
      <c r="E11" s="240"/>
      <c r="F11" s="107">
        <f>'Infra G3'!F9</f>
        <v>0</v>
      </c>
      <c r="G11" s="108">
        <f>F11*E3</f>
        <v>0</v>
      </c>
    </row>
    <row r="12" spans="2:7">
      <c r="B12" s="241" t="s">
        <v>13</v>
      </c>
      <c r="C12" s="241"/>
      <c r="D12" s="241"/>
      <c r="E12" s="241"/>
      <c r="F12" s="109">
        <f>SUM(F9:F11)</f>
        <v>0</v>
      </c>
      <c r="G12" s="108">
        <f>SUM(G9:G11)</f>
        <v>0</v>
      </c>
    </row>
    <row r="13" spans="2:7">
      <c r="B13" s="18"/>
      <c r="C13" s="18"/>
      <c r="D13" s="18"/>
      <c r="E13" s="18"/>
      <c r="F13" s="22"/>
    </row>
    <row r="14" spans="2:7">
      <c r="B14" s="245" t="s">
        <v>14</v>
      </c>
      <c r="C14" s="245"/>
      <c r="D14" s="245"/>
      <c r="E14" s="245"/>
      <c r="F14" s="106" t="s">
        <v>15</v>
      </c>
      <c r="G14" s="106" t="s">
        <v>6</v>
      </c>
    </row>
    <row r="15" spans="2:7">
      <c r="B15" s="239" t="s">
        <v>16</v>
      </c>
      <c r="C15" s="240"/>
      <c r="D15" s="240"/>
      <c r="E15" s="240"/>
      <c r="F15" s="107">
        <f>'REDE G1'!F26</f>
        <v>0</v>
      </c>
      <c r="G15" s="108">
        <f>F15*G3</f>
        <v>0</v>
      </c>
    </row>
    <row r="16" spans="2:7">
      <c r="B16" s="239" t="s">
        <v>17</v>
      </c>
      <c r="C16" s="240"/>
      <c r="D16" s="240"/>
      <c r="E16" s="240"/>
      <c r="F16" s="107">
        <f>'REDE G2'!F83</f>
        <v>0</v>
      </c>
      <c r="G16" s="108">
        <f>F16*G3</f>
        <v>0</v>
      </c>
    </row>
    <row r="17" spans="2:7">
      <c r="B17" s="239" t="s">
        <v>18</v>
      </c>
      <c r="C17" s="240"/>
      <c r="D17" s="240"/>
      <c r="E17" s="240"/>
      <c r="F17" s="107">
        <f>'REDE G3'!F22</f>
        <v>0</v>
      </c>
      <c r="G17" s="108">
        <f>'REDE G3'!F22</f>
        <v>0</v>
      </c>
    </row>
    <row r="18" spans="2:7">
      <c r="B18" s="239" t="s">
        <v>19</v>
      </c>
      <c r="C18" s="240"/>
      <c r="D18" s="240"/>
      <c r="E18" s="240"/>
      <c r="F18" s="107">
        <f>'REDE G4'!F12</f>
        <v>0</v>
      </c>
      <c r="G18" s="108">
        <f>F18*G3</f>
        <v>0</v>
      </c>
    </row>
    <row r="19" spans="2:7">
      <c r="B19" s="239" t="s">
        <v>20</v>
      </c>
      <c r="C19" s="240"/>
      <c r="D19" s="240"/>
      <c r="E19" s="240"/>
      <c r="F19" s="107">
        <f>'REDE G5'!F8</f>
        <v>0</v>
      </c>
      <c r="G19" s="108">
        <f>F19*G3</f>
        <v>0</v>
      </c>
    </row>
    <row r="20" spans="2:7">
      <c r="B20" s="239" t="s">
        <v>21</v>
      </c>
      <c r="C20" s="240"/>
      <c r="D20" s="240"/>
      <c r="E20" s="240"/>
      <c r="F20" s="107">
        <f>'REDE G6'!F29</f>
        <v>0</v>
      </c>
      <c r="G20" s="108">
        <f>'REDE G6'!F29</f>
        <v>0</v>
      </c>
    </row>
    <row r="21" spans="2:7">
      <c r="B21" s="239" t="s">
        <v>22</v>
      </c>
      <c r="C21" s="240"/>
      <c r="D21" s="240"/>
      <c r="E21" s="240"/>
      <c r="F21" s="107">
        <f>'REDE G7'!F6</f>
        <v>0</v>
      </c>
      <c r="G21" s="108">
        <f>F21*G3</f>
        <v>0</v>
      </c>
    </row>
    <row r="22" spans="2:7">
      <c r="B22" s="248" t="s">
        <v>13</v>
      </c>
      <c r="C22" s="248"/>
      <c r="D22" s="248"/>
      <c r="E22" s="248"/>
      <c r="F22" s="109">
        <f t="shared" ref="F22" si="0">SUM(F15:F21)</f>
        <v>0</v>
      </c>
      <c r="G22" s="110">
        <f>SUM(G15:G21)</f>
        <v>0</v>
      </c>
    </row>
    <row r="23" spans="2:7">
      <c r="B23" s="15"/>
      <c r="C23" s="15"/>
      <c r="D23" s="15"/>
      <c r="E23" s="15"/>
      <c r="F23" s="45"/>
      <c r="G23" s="55"/>
    </row>
    <row r="24" spans="2:7">
      <c r="B24" s="241" t="s">
        <v>23</v>
      </c>
      <c r="C24" s="241"/>
      <c r="D24" s="241"/>
      <c r="E24" s="241"/>
      <c r="F24" s="109">
        <f>F6+F12+F22</f>
        <v>0</v>
      </c>
      <c r="G24" s="110">
        <f>G6+G12+G22</f>
        <v>0</v>
      </c>
    </row>
  </sheetData>
  <mergeCells count="18">
    <mergeCell ref="B19:E19"/>
    <mergeCell ref="B20:E20"/>
    <mergeCell ref="B21:E21"/>
    <mergeCell ref="B22:E22"/>
    <mergeCell ref="B24:E24"/>
    <mergeCell ref="B2:G2"/>
    <mergeCell ref="B12:E12"/>
    <mergeCell ref="B14:E14"/>
    <mergeCell ref="B15:E15"/>
    <mergeCell ref="B16:E16"/>
    <mergeCell ref="B5:E5"/>
    <mergeCell ref="B17:E17"/>
    <mergeCell ref="B18:E18"/>
    <mergeCell ref="B6:E6"/>
    <mergeCell ref="B8:E8"/>
    <mergeCell ref="B9:E9"/>
    <mergeCell ref="B10:E10"/>
    <mergeCell ref="B11:E11"/>
  </mergeCells>
  <phoneticPr fontId="9" type="noConversion"/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AMG8"/>
  <sheetViews>
    <sheetView workbookViewId="0">
      <selection activeCell="E4" sqref="E4:E6"/>
    </sheetView>
  </sheetViews>
  <sheetFormatPr defaultColWidth="8.85546875" defaultRowHeight="12.75"/>
  <cols>
    <col min="1" max="1" width="3" style="17" customWidth="1"/>
    <col min="2" max="2" width="56.140625" style="26" bestFit="1" customWidth="1"/>
    <col min="3" max="3" width="7.7109375" style="27" customWidth="1"/>
    <col min="4" max="4" width="11.85546875" style="27" bestFit="1" customWidth="1"/>
    <col min="5" max="5" width="12" style="27" customWidth="1"/>
    <col min="6" max="7" width="10.28515625" style="26" customWidth="1"/>
    <col min="8" max="9" width="10.7109375" style="26" customWidth="1"/>
    <col min="10" max="10" width="2.5703125" style="26" customWidth="1"/>
    <col min="11" max="11" width="2.42578125" style="26" customWidth="1"/>
    <col min="12" max="12" width="6.7109375" style="26" customWidth="1"/>
    <col min="13" max="13" width="8" style="26" customWidth="1"/>
    <col min="14" max="14" width="2.28515625" style="26" customWidth="1"/>
    <col min="15" max="15" width="6.7109375" style="26" customWidth="1"/>
    <col min="16" max="16" width="8" style="26" customWidth="1"/>
    <col min="17" max="17" width="2.28515625" style="26" customWidth="1"/>
    <col min="18" max="18" width="6.7109375" style="26" customWidth="1"/>
    <col min="19" max="19" width="8" style="26" customWidth="1"/>
    <col min="20" max="20" width="2.28515625" style="26" customWidth="1"/>
    <col min="21" max="21" width="6.7109375" style="26" customWidth="1"/>
    <col min="22" max="22" width="8" style="26" customWidth="1"/>
    <col min="23" max="23" width="2.28515625" style="26" customWidth="1"/>
    <col min="24" max="24" width="6.7109375" style="26" customWidth="1"/>
    <col min="25" max="25" width="8" style="26" customWidth="1"/>
    <col min="26" max="26" width="2.42578125" style="26" customWidth="1"/>
    <col min="27" max="27" width="6.7109375" style="26" customWidth="1"/>
    <col min="28" max="28" width="8" style="26" customWidth="1"/>
    <col min="29" max="29" width="2.28515625" style="26" customWidth="1"/>
    <col min="30" max="30" width="6.7109375" style="26" customWidth="1"/>
    <col min="31" max="31" width="8" style="26" customWidth="1"/>
    <col min="32" max="32" width="2.28515625" style="26" customWidth="1"/>
    <col min="33" max="33" width="6.7109375" style="26" customWidth="1"/>
    <col min="34" max="34" width="8" style="26" customWidth="1"/>
    <col min="35" max="35" width="2.28515625" style="26" customWidth="1"/>
    <col min="36" max="36" width="6.7109375" style="26" customWidth="1"/>
    <col min="37" max="37" width="8" style="26" customWidth="1"/>
    <col min="38" max="38" width="2.28515625" style="26" customWidth="1"/>
    <col min="39" max="39" width="6.7109375" style="26" customWidth="1"/>
    <col min="40" max="40" width="8" style="26" customWidth="1"/>
    <col min="41" max="41" width="2.42578125" style="26" customWidth="1"/>
    <col min="42" max="42" width="6.7109375" style="26" customWidth="1"/>
    <col min="43" max="43" width="8" style="26" customWidth="1"/>
    <col min="44" max="44" width="2.28515625" style="26" customWidth="1"/>
    <col min="45" max="45" width="6.7109375" style="26" customWidth="1"/>
    <col min="46" max="46" width="8" style="26" customWidth="1"/>
    <col min="47" max="47" width="2.28515625" style="26" customWidth="1"/>
    <col min="48" max="48" width="6.7109375" style="26" customWidth="1"/>
    <col min="49" max="49" width="8" style="26" customWidth="1"/>
    <col min="50" max="50" width="2.28515625" style="26" customWidth="1"/>
    <col min="51" max="51" width="6.7109375" style="26" customWidth="1"/>
    <col min="52" max="52" width="8" style="26" customWidth="1"/>
    <col min="53" max="53" width="2.28515625" style="26" customWidth="1"/>
    <col min="54" max="54" width="6.7109375" style="26" customWidth="1"/>
    <col min="55" max="55" width="8" style="26" customWidth="1"/>
    <col min="56" max="56" width="2.28515625" style="26" customWidth="1"/>
    <col min="57" max="57" width="6.7109375" style="26" customWidth="1"/>
    <col min="58" max="58" width="8" style="26" customWidth="1"/>
    <col min="59" max="59" width="2.28515625" style="26" customWidth="1"/>
    <col min="60" max="60" width="6.7109375" style="26" customWidth="1"/>
    <col min="61" max="61" width="8" style="26" customWidth="1"/>
    <col min="62" max="62" width="2.28515625" style="26" customWidth="1"/>
    <col min="63" max="63" width="6.7109375" style="26" customWidth="1"/>
    <col min="64" max="64" width="8" style="26" customWidth="1"/>
    <col min="65" max="65" width="2.28515625" style="26" customWidth="1"/>
    <col min="66" max="66" width="6.7109375" style="26" customWidth="1"/>
    <col min="67" max="67" width="8" style="26" customWidth="1"/>
    <col min="68" max="68" width="2.28515625" style="26" customWidth="1"/>
    <col min="69" max="69" width="6.7109375" style="26" customWidth="1"/>
    <col min="70" max="70" width="8" style="26" customWidth="1"/>
    <col min="71" max="71" width="2.28515625" style="26" customWidth="1"/>
    <col min="72" max="72" width="6.7109375" style="26" customWidth="1"/>
    <col min="73" max="73" width="8" style="26" customWidth="1"/>
    <col min="74" max="74" width="2.28515625" style="26" customWidth="1"/>
    <col min="75" max="75" width="6.7109375" style="26" customWidth="1"/>
    <col min="76" max="76" width="8" style="26" customWidth="1"/>
    <col min="77" max="77" width="2.28515625" style="26" customWidth="1"/>
    <col min="78" max="78" width="6.7109375" style="26" customWidth="1"/>
    <col min="79" max="79" width="8" style="26" customWidth="1"/>
    <col min="80" max="80" width="2.28515625" style="26" customWidth="1"/>
    <col min="81" max="81" width="6.7109375" style="26" customWidth="1"/>
    <col min="82" max="82" width="8" style="26" customWidth="1"/>
    <col min="83" max="83" width="2.28515625" style="26" customWidth="1"/>
    <col min="84" max="84" width="6.7109375" style="26" customWidth="1"/>
    <col min="85" max="85" width="8" style="26" customWidth="1"/>
    <col min="86" max="86" width="2.28515625" style="26" customWidth="1"/>
    <col min="87" max="87" width="6.7109375" style="26" customWidth="1"/>
    <col min="88" max="88" width="8" style="26" customWidth="1"/>
    <col min="89" max="89" width="2.28515625" style="26" customWidth="1"/>
    <col min="90" max="90" width="6.7109375" style="26" customWidth="1"/>
    <col min="91" max="91" width="8" style="26" customWidth="1"/>
    <col min="92" max="92" width="2.28515625" style="26" customWidth="1"/>
    <col min="93" max="93" width="6.7109375" style="26" customWidth="1"/>
    <col min="94" max="94" width="8" style="26" customWidth="1"/>
    <col min="95" max="95" width="2.28515625" style="26" customWidth="1"/>
    <col min="96" max="96" width="6.7109375" style="26" customWidth="1"/>
    <col min="97" max="97" width="8" style="26" customWidth="1"/>
    <col min="98" max="98" width="2.28515625" style="26" customWidth="1"/>
    <col min="99" max="99" width="6.7109375" style="26" customWidth="1"/>
    <col min="100" max="100" width="8" style="26" customWidth="1"/>
    <col min="101" max="101" width="2.28515625" style="26" customWidth="1"/>
    <col min="102" max="102" width="6.7109375" style="26" customWidth="1"/>
    <col min="103" max="103" width="8" style="26" customWidth="1"/>
    <col min="104" max="104" width="2.28515625" style="26" customWidth="1"/>
    <col min="105" max="105" width="6.7109375" style="26" customWidth="1"/>
    <col min="106" max="106" width="8" style="26" customWidth="1"/>
    <col min="107" max="107" width="2.28515625" style="26" customWidth="1"/>
    <col min="108" max="108" width="6.7109375" style="26" customWidth="1"/>
    <col min="109" max="109" width="8" style="26" customWidth="1"/>
    <col min="110" max="110" width="2.28515625" style="26" customWidth="1"/>
    <col min="111" max="111" width="6.7109375" style="26" customWidth="1"/>
    <col min="112" max="112" width="8" style="26" customWidth="1"/>
    <col min="113" max="113" width="2.28515625" style="26" customWidth="1"/>
    <col min="114" max="114" width="6.7109375" style="26" customWidth="1"/>
    <col min="115" max="115" width="8" style="26" customWidth="1"/>
    <col min="116" max="116" width="2.28515625" style="26" customWidth="1"/>
    <col min="117" max="117" width="6.7109375" style="26" customWidth="1"/>
    <col min="118" max="118" width="8" style="26" customWidth="1"/>
    <col min="119" max="119" width="2.28515625" style="26" customWidth="1"/>
    <col min="120" max="120" width="6.7109375" style="26" customWidth="1"/>
    <col min="121" max="121" width="8" style="26" customWidth="1"/>
    <col min="122" max="122" width="2.28515625" style="26" customWidth="1"/>
    <col min="123" max="123" width="6.7109375" style="26" customWidth="1"/>
    <col min="124" max="124" width="8" style="26" customWidth="1"/>
    <col min="125" max="125" width="2.28515625" style="26" customWidth="1"/>
    <col min="126" max="126" width="6.7109375" style="26" customWidth="1"/>
    <col min="127" max="127" width="8" style="26" customWidth="1"/>
    <col min="128" max="128" width="2.28515625" style="26" customWidth="1"/>
    <col min="129" max="129" width="6.7109375" style="26" customWidth="1"/>
    <col min="130" max="130" width="8" style="26" customWidth="1"/>
    <col min="131" max="131" width="2.28515625" style="26" customWidth="1"/>
    <col min="132" max="132" width="6.7109375" style="26" customWidth="1"/>
    <col min="133" max="133" width="8" style="26" customWidth="1"/>
    <col min="134" max="134" width="2.28515625" style="26" customWidth="1"/>
    <col min="135" max="135" width="6.7109375" style="26" customWidth="1"/>
    <col min="136" max="136" width="8" style="26" customWidth="1"/>
    <col min="137" max="137" width="2.28515625" style="26" customWidth="1"/>
    <col min="138" max="138" width="6.7109375" style="26" customWidth="1"/>
    <col min="139" max="139" width="8" style="26" customWidth="1"/>
    <col min="140" max="140" width="2.28515625" style="26" customWidth="1"/>
    <col min="141" max="141" width="6.7109375" style="26" customWidth="1"/>
    <col min="142" max="142" width="8" style="26" customWidth="1"/>
    <col min="143" max="143" width="2.28515625" style="26" customWidth="1"/>
    <col min="144" max="144" width="6.7109375" style="26" customWidth="1"/>
    <col min="145" max="145" width="8" style="26" customWidth="1"/>
    <col min="146" max="146" width="2.28515625" style="26" customWidth="1"/>
    <col min="147" max="147" width="6.7109375" style="26" customWidth="1"/>
    <col min="148" max="148" width="8" style="26" customWidth="1"/>
    <col min="149" max="149" width="2.28515625" style="26" customWidth="1"/>
    <col min="150" max="150" width="6.7109375" style="26" customWidth="1"/>
    <col min="151" max="151" width="8" style="26" customWidth="1"/>
    <col min="152" max="152" width="2.28515625" style="26" customWidth="1"/>
    <col min="153" max="153" width="6.7109375" style="26" customWidth="1"/>
    <col min="154" max="154" width="8" style="26" customWidth="1"/>
    <col min="155" max="155" width="2.28515625" style="26" customWidth="1"/>
    <col min="156" max="156" width="6.7109375" style="26" customWidth="1"/>
    <col min="157" max="157" width="8" style="26" customWidth="1"/>
    <col min="158" max="158" width="2.28515625" style="26" customWidth="1"/>
    <col min="159" max="159" width="6.7109375" style="26" customWidth="1"/>
    <col min="160" max="160" width="8" style="26" customWidth="1"/>
    <col min="161" max="161" width="2.28515625" style="26" customWidth="1"/>
    <col min="162" max="162" width="6.7109375" style="26" customWidth="1"/>
    <col min="163" max="163" width="8" style="26" customWidth="1"/>
    <col min="164" max="164" width="2.28515625" style="26" customWidth="1"/>
    <col min="165" max="165" width="6.7109375" style="26" customWidth="1"/>
    <col min="166" max="166" width="8" style="26" customWidth="1"/>
    <col min="167" max="167" width="2.28515625" style="26" customWidth="1"/>
    <col min="168" max="168" width="6.7109375" style="26" customWidth="1"/>
    <col min="169" max="169" width="8" style="26" customWidth="1"/>
    <col min="170" max="170" width="2.28515625" style="26" customWidth="1"/>
    <col min="171" max="171" width="6.7109375" style="26" customWidth="1"/>
    <col min="172" max="172" width="8" style="26" customWidth="1"/>
    <col min="173" max="173" width="2.28515625" style="26" customWidth="1"/>
    <col min="174" max="174" width="6.7109375" style="26" customWidth="1"/>
    <col min="175" max="175" width="8" style="26" customWidth="1"/>
    <col min="176" max="176" width="2.28515625" style="26" customWidth="1"/>
    <col min="177" max="177" width="6.7109375" style="26" customWidth="1"/>
    <col min="178" max="178" width="8" style="26" customWidth="1"/>
    <col min="179" max="179" width="2.28515625" style="26" customWidth="1"/>
    <col min="180" max="180" width="6.7109375" style="26" customWidth="1"/>
    <col min="181" max="181" width="8" style="26" customWidth="1"/>
    <col min="182" max="182" width="2.28515625" style="26" customWidth="1"/>
    <col min="183" max="183" width="6.7109375" style="26" customWidth="1"/>
    <col min="184" max="184" width="8" style="26" customWidth="1"/>
    <col min="185" max="185" width="2.28515625" style="26" customWidth="1"/>
    <col min="186" max="186" width="6.7109375" style="26" customWidth="1"/>
    <col min="187" max="187" width="8" style="26" customWidth="1"/>
    <col min="188" max="188" width="2.28515625" style="26" customWidth="1"/>
    <col min="189" max="189" width="6.7109375" style="26" customWidth="1"/>
    <col min="190" max="190" width="8" style="26" customWidth="1"/>
    <col min="191" max="191" width="2.28515625" style="26" customWidth="1"/>
    <col min="192" max="192" width="6.7109375" style="26" customWidth="1"/>
    <col min="193" max="193" width="8" style="26" customWidth="1"/>
    <col min="194" max="194" width="2.28515625" style="26" customWidth="1"/>
    <col min="195" max="195" width="6.7109375" style="26" customWidth="1"/>
    <col min="196" max="196" width="8" style="26" customWidth="1"/>
    <col min="197" max="197" width="2.28515625" style="26" customWidth="1"/>
    <col min="198" max="198" width="6.7109375" style="26" customWidth="1"/>
    <col min="199" max="199" width="8" style="26" customWidth="1"/>
    <col min="200" max="200" width="2.28515625" style="26" customWidth="1"/>
    <col min="201" max="201" width="6.7109375" style="26" customWidth="1"/>
    <col min="202" max="202" width="8" style="26" customWidth="1"/>
    <col min="203" max="203" width="2.28515625" style="26" customWidth="1"/>
    <col min="204" max="204" width="6.7109375" style="26" customWidth="1"/>
    <col min="205" max="205" width="8" style="26" customWidth="1"/>
    <col min="206" max="206" width="2.28515625" style="26" customWidth="1"/>
    <col min="207" max="207" width="6.7109375" style="26" customWidth="1"/>
    <col min="208" max="208" width="8" style="26" customWidth="1"/>
    <col min="209" max="209" width="2.28515625" style="26" customWidth="1"/>
    <col min="210" max="210" width="6.7109375" style="26" customWidth="1"/>
    <col min="211" max="211" width="8" style="26" customWidth="1"/>
    <col min="212" max="212" width="2.28515625" style="26" customWidth="1"/>
    <col min="213" max="213" width="6.7109375" style="26" customWidth="1"/>
    <col min="214" max="214" width="8" style="26" customWidth="1"/>
    <col min="215" max="215" width="2.28515625" style="26" customWidth="1"/>
    <col min="216" max="216" width="6.7109375" style="26" customWidth="1"/>
    <col min="217" max="217" width="8" style="26" customWidth="1"/>
    <col min="218" max="218" width="2.28515625" style="26" customWidth="1"/>
    <col min="219" max="219" width="6.7109375" style="26" customWidth="1"/>
    <col min="220" max="220" width="8" style="26" customWidth="1"/>
    <col min="221" max="221" width="2.28515625" style="26" customWidth="1"/>
    <col min="222" max="222" width="6.7109375" style="26" customWidth="1"/>
    <col min="223" max="223" width="8" style="26" customWidth="1"/>
    <col min="224" max="224" width="2.28515625" style="26" customWidth="1"/>
    <col min="225" max="225" width="6.7109375" style="26" customWidth="1"/>
    <col min="226" max="226" width="8" style="26" customWidth="1"/>
    <col min="227" max="227" width="2.28515625" style="26" customWidth="1"/>
    <col min="228" max="228" width="6.7109375" style="26" customWidth="1"/>
    <col min="229" max="229" width="8" style="26" customWidth="1"/>
    <col min="230" max="230" width="2.28515625" style="26" customWidth="1"/>
    <col min="231" max="231" width="6.7109375" style="26" customWidth="1"/>
    <col min="232" max="232" width="8" style="26" customWidth="1"/>
    <col min="233" max="233" width="2.28515625" style="26" customWidth="1"/>
    <col min="234" max="234" width="6.7109375" style="26" customWidth="1"/>
    <col min="235" max="235" width="8" style="26" customWidth="1"/>
    <col min="236" max="236" width="2.28515625" style="26" customWidth="1"/>
    <col min="237" max="237" width="6.42578125" style="27" customWidth="1"/>
    <col min="238" max="238" width="7.28515625" style="27" customWidth="1"/>
    <col min="239" max="239" width="1" style="26" customWidth="1"/>
    <col min="240" max="240" width="6.42578125" style="27" customWidth="1"/>
    <col min="241" max="241" width="7.28515625" style="27" customWidth="1"/>
    <col min="242" max="242" width="1" style="26" customWidth="1"/>
    <col min="243" max="243" width="6.42578125" style="27" customWidth="1"/>
    <col min="244" max="244" width="7.28515625" style="27" customWidth="1"/>
    <col min="245" max="245" width="1.140625" style="26" customWidth="1"/>
    <col min="246" max="246" width="6.42578125" style="27" customWidth="1"/>
    <col min="247" max="247" width="7.28515625" style="27" customWidth="1"/>
    <col min="248" max="248" width="1.140625" style="26" customWidth="1"/>
    <col min="249" max="249" width="6.42578125" style="27" customWidth="1"/>
    <col min="250" max="250" width="7.28515625" style="27" customWidth="1"/>
    <col min="251" max="251" width="2.28515625" style="26" customWidth="1"/>
    <col min="252" max="1021" width="9.140625" style="26" customWidth="1"/>
    <col min="1022" max="16384" width="8.85546875" style="17"/>
  </cols>
  <sheetData>
    <row r="2" spans="2:8">
      <c r="B2" s="20" t="s">
        <v>271</v>
      </c>
    </row>
    <row r="3" spans="2:8">
      <c r="B3" s="70" t="s">
        <v>272</v>
      </c>
      <c r="C3" s="57" t="s">
        <v>26</v>
      </c>
      <c r="D3" s="60" t="s">
        <v>163</v>
      </c>
      <c r="E3" s="60" t="s">
        <v>28</v>
      </c>
      <c r="F3" s="60" t="s">
        <v>164</v>
      </c>
    </row>
    <row r="4" spans="2:8">
      <c r="B4" s="89" t="s">
        <v>273</v>
      </c>
      <c r="C4" s="91" t="s">
        <v>274</v>
      </c>
      <c r="D4" s="92">
        <v>15</v>
      </c>
      <c r="E4" s="136"/>
      <c r="F4" s="94">
        <f>D4*E4</f>
        <v>0</v>
      </c>
    </row>
    <row r="5" spans="2:8">
      <c r="B5" s="89" t="s">
        <v>275</v>
      </c>
      <c r="C5" s="91" t="s">
        <v>274</v>
      </c>
      <c r="D5" s="92">
        <v>22</v>
      </c>
      <c r="E5" s="136"/>
      <c r="F5" s="94">
        <f t="shared" ref="F5:F6" si="0">D5*E5</f>
        <v>0</v>
      </c>
    </row>
    <row r="6" spans="2:8">
      <c r="B6" s="89" t="s">
        <v>276</v>
      </c>
      <c r="C6" s="91" t="s">
        <v>274</v>
      </c>
      <c r="D6" s="92">
        <v>30</v>
      </c>
      <c r="E6" s="136"/>
      <c r="F6" s="94">
        <f t="shared" si="0"/>
        <v>0</v>
      </c>
    </row>
    <row r="7" spans="2:8">
      <c r="F7" s="27"/>
      <c r="H7" s="27"/>
    </row>
    <row r="8" spans="2:8">
      <c r="B8" s="259" t="s">
        <v>277</v>
      </c>
      <c r="C8" s="259"/>
      <c r="D8" s="259"/>
      <c r="E8" s="260"/>
      <c r="F8" s="94">
        <f>SUM(F4:F7)</f>
        <v>0</v>
      </c>
    </row>
  </sheetData>
  <sheetProtection algorithmName="SHA-512" hashValue="xINGN+/zWsd8LDaukAbbgpEYq04LB4nSVJu8CogWgqyQnP/2Y2fyOr30sflC/btYBnI5G5TQ3Nqu0d87pheagg==" saltValue="Ytott4nxFMItFMh6nLTB8w==" spinCount="100000" sheet="1" objects="1" scenarios="1"/>
  <mergeCells count="1">
    <mergeCell ref="B8:E8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AMK32"/>
  <sheetViews>
    <sheetView zoomScale="93" zoomScaleNormal="93" workbookViewId="0">
      <selection activeCell="B27" sqref="B27"/>
    </sheetView>
  </sheetViews>
  <sheetFormatPr defaultColWidth="8.85546875" defaultRowHeight="12.75"/>
  <cols>
    <col min="1" max="1" width="2.85546875" style="17" customWidth="1"/>
    <col min="2" max="2" width="78.140625" style="26" customWidth="1"/>
    <col min="3" max="3" width="7.7109375" style="27" customWidth="1"/>
    <col min="4" max="4" width="11.85546875" style="27" bestFit="1" customWidth="1"/>
    <col min="5" max="5" width="12" style="27" customWidth="1"/>
    <col min="6" max="6" width="10.140625" style="20" customWidth="1"/>
    <col min="7" max="7" width="11" style="20" customWidth="1"/>
    <col min="8" max="9" width="2.140625" style="26" customWidth="1"/>
    <col min="10" max="10" width="6.7109375" style="26" customWidth="1"/>
    <col min="11" max="11" width="8" style="26" customWidth="1"/>
    <col min="12" max="12" width="1.140625" style="26" customWidth="1"/>
    <col min="13" max="13" width="6.7109375" style="26" customWidth="1"/>
    <col min="14" max="14" width="8" style="26" customWidth="1"/>
    <col min="15" max="15" width="1.140625" style="26" customWidth="1"/>
    <col min="16" max="16" width="6.7109375" style="26" customWidth="1"/>
    <col min="17" max="17" width="8" style="26" customWidth="1"/>
    <col min="18" max="18" width="1.28515625" style="26" customWidth="1"/>
    <col min="19" max="19" width="6.7109375" style="26" customWidth="1"/>
    <col min="20" max="20" width="8" style="26" customWidth="1"/>
    <col min="21" max="21" width="1.28515625" style="26" customWidth="1"/>
    <col min="22" max="22" width="6.7109375" style="26" customWidth="1"/>
    <col min="23" max="23" width="8" style="26" customWidth="1"/>
    <col min="24" max="24" width="2.140625" style="26" customWidth="1"/>
    <col min="25" max="25" width="6.7109375" style="26" customWidth="1"/>
    <col min="26" max="26" width="8" style="26" customWidth="1"/>
    <col min="27" max="27" width="1.140625" style="26" customWidth="1"/>
    <col min="28" max="28" width="6.7109375" style="26" customWidth="1"/>
    <col min="29" max="29" width="8" style="26" customWidth="1"/>
    <col min="30" max="30" width="1.140625" style="26" customWidth="1"/>
    <col min="31" max="31" width="6.7109375" style="26" customWidth="1"/>
    <col min="32" max="32" width="8" style="26" customWidth="1"/>
    <col min="33" max="33" width="1.28515625" style="26" customWidth="1"/>
    <col min="34" max="34" width="6.7109375" style="26" customWidth="1"/>
    <col min="35" max="35" width="8" style="26" customWidth="1"/>
    <col min="36" max="36" width="1.28515625" style="26" customWidth="1"/>
    <col min="37" max="37" width="6.7109375" style="26" customWidth="1"/>
    <col min="38" max="38" width="8" style="26" customWidth="1"/>
    <col min="39" max="39" width="2.140625" style="26" customWidth="1"/>
    <col min="40" max="40" width="6.7109375" style="26" customWidth="1"/>
    <col min="41" max="41" width="8" style="26" customWidth="1"/>
    <col min="42" max="42" width="1.140625" style="26" customWidth="1"/>
    <col min="43" max="43" width="6.7109375" style="26" customWidth="1"/>
    <col min="44" max="44" width="8" style="26" customWidth="1"/>
    <col min="45" max="45" width="1.140625" style="26" customWidth="1"/>
    <col min="46" max="46" width="6.7109375" style="26" customWidth="1"/>
    <col min="47" max="47" width="8" style="26" customWidth="1"/>
    <col min="48" max="48" width="1.28515625" style="26" customWidth="1"/>
    <col min="49" max="49" width="6.7109375" style="26" customWidth="1"/>
    <col min="50" max="50" width="8" style="26" customWidth="1"/>
    <col min="51" max="51" width="1.28515625" style="26" customWidth="1"/>
    <col min="52" max="52" width="6.7109375" style="26" customWidth="1"/>
    <col min="53" max="53" width="8" style="26" customWidth="1"/>
    <col min="54" max="54" width="3.140625" style="26" customWidth="1"/>
    <col min="55" max="55" width="6.7109375" style="26" customWidth="1"/>
    <col min="56" max="56" width="8" style="26" customWidth="1"/>
    <col min="57" max="57" width="1.140625" style="26" customWidth="1"/>
    <col min="58" max="58" width="6.7109375" style="26" customWidth="1"/>
    <col min="59" max="59" width="8" style="26" customWidth="1"/>
    <col min="60" max="60" width="1.140625" style="26" customWidth="1"/>
    <col min="61" max="61" width="6.7109375" style="26" customWidth="1"/>
    <col min="62" max="62" width="8" style="26" customWidth="1"/>
    <col min="63" max="63" width="1.28515625" style="26" customWidth="1"/>
    <col min="64" max="64" width="6.7109375" style="26" customWidth="1"/>
    <col min="65" max="65" width="8" style="26" customWidth="1"/>
    <col min="66" max="66" width="1.28515625" style="26" customWidth="1"/>
    <col min="67" max="67" width="6.7109375" style="26" customWidth="1"/>
    <col min="68" max="68" width="8" style="26" customWidth="1"/>
    <col min="69" max="69" width="3.140625" style="26" customWidth="1"/>
    <col min="70" max="70" width="6.7109375" style="26" customWidth="1"/>
    <col min="71" max="71" width="8" style="26" customWidth="1"/>
    <col min="72" max="72" width="1.140625" style="26" customWidth="1"/>
    <col min="73" max="73" width="6.7109375" style="26" customWidth="1"/>
    <col min="74" max="74" width="8" style="26" customWidth="1"/>
    <col min="75" max="75" width="1.140625" style="26" customWidth="1"/>
    <col min="76" max="76" width="6.7109375" style="26" customWidth="1"/>
    <col min="77" max="77" width="8" style="26" customWidth="1"/>
    <col min="78" max="78" width="1.28515625" style="26" customWidth="1"/>
    <col min="79" max="79" width="6.7109375" style="26" customWidth="1"/>
    <col min="80" max="80" width="8" style="26" customWidth="1"/>
    <col min="81" max="81" width="1.28515625" style="26" customWidth="1"/>
    <col min="82" max="82" width="6.7109375" style="26" customWidth="1"/>
    <col min="83" max="83" width="8" style="26" customWidth="1"/>
    <col min="84" max="84" width="3.140625" style="26" customWidth="1"/>
    <col min="85" max="85" width="6.7109375" style="26" customWidth="1"/>
    <col min="86" max="86" width="8" style="26" customWidth="1"/>
    <col min="87" max="87" width="1.140625" style="26" customWidth="1"/>
    <col min="88" max="88" width="6.7109375" style="26" customWidth="1"/>
    <col min="89" max="89" width="8" style="26" customWidth="1"/>
    <col min="90" max="90" width="1.140625" style="26" customWidth="1"/>
    <col min="91" max="91" width="6.7109375" style="26" customWidth="1"/>
    <col min="92" max="92" width="8" style="26" customWidth="1"/>
    <col min="93" max="93" width="1.28515625" style="26" customWidth="1"/>
    <col min="94" max="94" width="6.7109375" style="26" customWidth="1"/>
    <col min="95" max="95" width="8" style="26" customWidth="1"/>
    <col min="96" max="96" width="1.28515625" style="26" customWidth="1"/>
    <col min="97" max="97" width="6.7109375" style="26" customWidth="1"/>
    <col min="98" max="98" width="8" style="26" customWidth="1"/>
    <col min="99" max="99" width="3.140625" style="26" customWidth="1"/>
    <col min="100" max="100" width="6.7109375" style="26" customWidth="1"/>
    <col min="101" max="101" width="8" style="26" customWidth="1"/>
    <col min="102" max="102" width="1.140625" style="26" customWidth="1"/>
    <col min="103" max="103" width="6.7109375" style="26" customWidth="1"/>
    <col min="104" max="104" width="8" style="26" customWidth="1"/>
    <col min="105" max="105" width="1.140625" style="26" customWidth="1"/>
    <col min="106" max="106" width="6.7109375" style="26" customWidth="1"/>
    <col min="107" max="107" width="8" style="26" customWidth="1"/>
    <col min="108" max="108" width="1.28515625" style="26" customWidth="1"/>
    <col min="109" max="109" width="6.7109375" style="26" customWidth="1"/>
    <col min="110" max="110" width="8" style="26" customWidth="1"/>
    <col min="111" max="111" width="1.28515625" style="26" customWidth="1"/>
    <col min="112" max="112" width="6.7109375" style="26" customWidth="1"/>
    <col min="113" max="113" width="8" style="26" customWidth="1"/>
    <col min="114" max="114" width="3.140625" style="26" customWidth="1"/>
    <col min="115" max="115" width="6.7109375" style="26" customWidth="1"/>
    <col min="116" max="116" width="8" style="26" customWidth="1"/>
    <col min="117" max="117" width="1.140625" style="26" customWidth="1"/>
    <col min="118" max="118" width="6.7109375" style="26" customWidth="1"/>
    <col min="119" max="119" width="8" style="26" customWidth="1"/>
    <col min="120" max="120" width="1.140625" style="26" customWidth="1"/>
    <col min="121" max="121" width="6.7109375" style="26" customWidth="1"/>
    <col min="122" max="122" width="8" style="26" customWidth="1"/>
    <col min="123" max="123" width="1.28515625" style="26" customWidth="1"/>
    <col min="124" max="124" width="6.7109375" style="26" customWidth="1"/>
    <col min="125" max="125" width="8" style="26" customWidth="1"/>
    <col min="126" max="126" width="1.28515625" style="26" customWidth="1"/>
    <col min="127" max="127" width="6.7109375" style="26" customWidth="1"/>
    <col min="128" max="128" width="8" style="26" customWidth="1"/>
    <col min="129" max="129" width="3.140625" style="26" customWidth="1"/>
    <col min="130" max="130" width="6.7109375" style="26" customWidth="1"/>
    <col min="131" max="131" width="8" style="26" customWidth="1"/>
    <col min="132" max="132" width="1.140625" style="26" customWidth="1"/>
    <col min="133" max="133" width="6.7109375" style="26" customWidth="1"/>
    <col min="134" max="134" width="8" style="26" customWidth="1"/>
    <col min="135" max="135" width="1.140625" style="26" customWidth="1"/>
    <col min="136" max="136" width="6.7109375" style="26" customWidth="1"/>
    <col min="137" max="137" width="8" style="26" customWidth="1"/>
    <col min="138" max="138" width="1.28515625" style="26" customWidth="1"/>
    <col min="139" max="139" width="6.7109375" style="26" customWidth="1"/>
    <col min="140" max="140" width="8" style="26" customWidth="1"/>
    <col min="141" max="141" width="1.28515625" style="26" customWidth="1"/>
    <col min="142" max="142" width="6.7109375" style="26" customWidth="1"/>
    <col min="143" max="143" width="8" style="26" customWidth="1"/>
    <col min="144" max="144" width="3.140625" style="26" customWidth="1"/>
    <col min="145" max="145" width="6.7109375" style="26" customWidth="1"/>
    <col min="146" max="146" width="8" style="26" customWidth="1"/>
    <col min="147" max="147" width="1.140625" style="26" customWidth="1"/>
    <col min="148" max="148" width="6.7109375" style="26" customWidth="1"/>
    <col min="149" max="149" width="8" style="26" customWidth="1"/>
    <col min="150" max="150" width="1.140625" style="26" customWidth="1"/>
    <col min="151" max="151" width="6.7109375" style="26" customWidth="1"/>
    <col min="152" max="152" width="8" style="26" customWidth="1"/>
    <col min="153" max="153" width="1.28515625" style="26" customWidth="1"/>
    <col min="154" max="154" width="6.7109375" style="26" customWidth="1"/>
    <col min="155" max="155" width="8" style="26" customWidth="1"/>
    <col min="156" max="156" width="1.28515625" style="26" customWidth="1"/>
    <col min="157" max="157" width="6.7109375" style="26" customWidth="1"/>
    <col min="158" max="158" width="8" style="26" customWidth="1"/>
    <col min="159" max="159" width="3.140625" style="26" customWidth="1"/>
    <col min="160" max="160" width="6.7109375" style="26" customWidth="1"/>
    <col min="161" max="161" width="8" style="26" customWidth="1"/>
    <col min="162" max="162" width="1.140625" style="26" customWidth="1"/>
    <col min="163" max="163" width="6.7109375" style="26" customWidth="1"/>
    <col min="164" max="164" width="8" style="26" customWidth="1"/>
    <col min="165" max="165" width="1.140625" style="26" customWidth="1"/>
    <col min="166" max="166" width="6.7109375" style="26" customWidth="1"/>
    <col min="167" max="167" width="8" style="26" customWidth="1"/>
    <col min="168" max="168" width="1.28515625" style="26" customWidth="1"/>
    <col min="169" max="169" width="6.7109375" style="26" customWidth="1"/>
    <col min="170" max="170" width="8" style="26" customWidth="1"/>
    <col min="171" max="171" width="1.28515625" style="26" customWidth="1"/>
    <col min="172" max="172" width="6.7109375" style="26" customWidth="1"/>
    <col min="173" max="173" width="8" style="26" customWidth="1"/>
    <col min="174" max="174" width="3.140625" style="26" customWidth="1"/>
    <col min="175" max="175" width="6.7109375" style="26" customWidth="1"/>
    <col min="176" max="176" width="8" style="26" customWidth="1"/>
    <col min="177" max="177" width="1.140625" style="26" customWidth="1"/>
    <col min="178" max="178" width="6.7109375" style="26" customWidth="1"/>
    <col min="179" max="179" width="8" style="26" customWidth="1"/>
    <col min="180" max="180" width="1.140625" style="26" customWidth="1"/>
    <col min="181" max="181" width="6.7109375" style="26" customWidth="1"/>
    <col min="182" max="182" width="8" style="26" customWidth="1"/>
    <col min="183" max="183" width="1.28515625" style="26" customWidth="1"/>
    <col min="184" max="184" width="6.7109375" style="26" customWidth="1"/>
    <col min="185" max="185" width="8" style="26" customWidth="1"/>
    <col min="186" max="186" width="1.28515625" style="26" customWidth="1"/>
    <col min="187" max="187" width="6.7109375" style="26" customWidth="1"/>
    <col min="188" max="188" width="8" style="26" customWidth="1"/>
    <col min="189" max="189" width="3.140625" style="26" customWidth="1"/>
    <col min="190" max="190" width="6.7109375" style="26" customWidth="1"/>
    <col min="191" max="191" width="8" style="26" customWidth="1"/>
    <col min="192" max="192" width="1.140625" style="26" customWidth="1"/>
    <col min="193" max="193" width="6.7109375" style="26" customWidth="1"/>
    <col min="194" max="194" width="8" style="26" customWidth="1"/>
    <col min="195" max="195" width="1.140625" style="26" customWidth="1"/>
    <col min="196" max="196" width="6.7109375" style="26" customWidth="1"/>
    <col min="197" max="197" width="8" style="26" customWidth="1"/>
    <col min="198" max="198" width="1.28515625" style="26" customWidth="1"/>
    <col min="199" max="199" width="6.7109375" style="26" customWidth="1"/>
    <col min="200" max="200" width="8" style="26" customWidth="1"/>
    <col min="201" max="201" width="1.28515625" style="26" customWidth="1"/>
    <col min="202" max="202" width="6.7109375" style="26" customWidth="1"/>
    <col min="203" max="203" width="8" style="26" customWidth="1"/>
    <col min="204" max="204" width="3.140625" style="26" customWidth="1"/>
    <col min="205" max="205" width="6.7109375" style="26" customWidth="1"/>
    <col min="206" max="206" width="8" style="26" customWidth="1"/>
    <col min="207" max="207" width="1.140625" style="26" customWidth="1"/>
    <col min="208" max="208" width="6.7109375" style="26" customWidth="1"/>
    <col min="209" max="209" width="8" style="26" customWidth="1"/>
    <col min="210" max="210" width="1.140625" style="26" customWidth="1"/>
    <col min="211" max="211" width="6.7109375" style="26" customWidth="1"/>
    <col min="212" max="212" width="8" style="26" customWidth="1"/>
    <col min="213" max="213" width="1.28515625" style="26" customWidth="1"/>
    <col min="214" max="214" width="6.7109375" style="26" customWidth="1"/>
    <col min="215" max="215" width="8" style="26" customWidth="1"/>
    <col min="216" max="216" width="1.28515625" style="26" customWidth="1"/>
    <col min="217" max="217" width="6.7109375" style="26" customWidth="1"/>
    <col min="218" max="218" width="8" style="26" customWidth="1"/>
    <col min="219" max="219" width="3.140625" style="26" customWidth="1"/>
    <col min="220" max="220" width="6.7109375" style="26" customWidth="1"/>
    <col min="221" max="221" width="8" style="26" customWidth="1"/>
    <col min="222" max="222" width="1.140625" style="26" customWidth="1"/>
    <col min="223" max="223" width="6.7109375" style="26" customWidth="1"/>
    <col min="224" max="224" width="8" style="26" customWidth="1"/>
    <col min="225" max="225" width="1.140625" style="26" customWidth="1"/>
    <col min="226" max="226" width="6.7109375" style="26" customWidth="1"/>
    <col min="227" max="227" width="8" style="26" customWidth="1"/>
    <col min="228" max="228" width="1.28515625" style="26" customWidth="1"/>
    <col min="229" max="229" width="6.7109375" style="26" customWidth="1"/>
    <col min="230" max="230" width="8" style="26" customWidth="1"/>
    <col min="231" max="231" width="1.28515625" style="26" customWidth="1"/>
    <col min="232" max="232" width="6.7109375" style="26" customWidth="1"/>
    <col min="233" max="233" width="8" style="26" customWidth="1"/>
    <col min="234" max="234" width="3.140625" style="26" customWidth="1"/>
    <col min="235" max="235" width="7.140625" style="26" customWidth="1"/>
    <col min="236" max="236" width="8.28515625" style="26" customWidth="1"/>
    <col min="237" max="237" width="0.5703125" style="26" customWidth="1"/>
    <col min="238" max="238" width="7.140625" style="26" customWidth="1"/>
    <col min="239" max="239" width="8.28515625" style="26" customWidth="1"/>
    <col min="240" max="240" width="0.5703125" style="26" customWidth="1"/>
    <col min="241" max="241" width="7.140625" style="26" customWidth="1"/>
    <col min="242" max="242" width="8.28515625" style="26" customWidth="1"/>
    <col min="243" max="243" width="0.85546875" style="26" customWidth="1"/>
    <col min="244" max="244" width="7.140625" style="26" customWidth="1"/>
    <col min="245" max="245" width="8.28515625" style="26" customWidth="1"/>
    <col min="246" max="246" width="0.85546875" style="26" customWidth="1"/>
    <col min="247" max="247" width="7.140625" style="26" customWidth="1"/>
    <col min="248" max="248" width="8.28515625" style="26" customWidth="1"/>
    <col min="249" max="249" width="3.140625" style="26" customWidth="1"/>
    <col min="250" max="1019" width="9.140625" style="26" customWidth="1"/>
    <col min="1020" max="1025" width="9.140625" customWidth="1"/>
    <col min="1026" max="16384" width="8.85546875" style="17"/>
  </cols>
  <sheetData>
    <row r="2" spans="2:1025">
      <c r="B2" s="20" t="s">
        <v>278</v>
      </c>
      <c r="AMF2" s="17"/>
      <c r="AMG2" s="17"/>
      <c r="AMH2" s="17"/>
      <c r="AMI2" s="17"/>
      <c r="AMJ2" s="17"/>
      <c r="AMK2" s="17"/>
    </row>
    <row r="3" spans="2:1025">
      <c r="B3" s="70" t="s">
        <v>279</v>
      </c>
      <c r="C3" s="57" t="s">
        <v>26</v>
      </c>
      <c r="D3" s="60" t="s">
        <v>163</v>
      </c>
      <c r="E3" s="60" t="s">
        <v>28</v>
      </c>
      <c r="F3" s="60" t="s">
        <v>164</v>
      </c>
      <c r="AMF3" s="17"/>
      <c r="AMG3" s="17"/>
      <c r="AMH3" s="17"/>
      <c r="AMI3" s="17"/>
      <c r="AMJ3" s="17"/>
      <c r="AMK3" s="17"/>
    </row>
    <row r="4" spans="2:1025">
      <c r="B4" s="97" t="s">
        <v>280</v>
      </c>
      <c r="C4" s="91" t="s">
        <v>91</v>
      </c>
      <c r="D4" s="92">
        <v>5100</v>
      </c>
      <c r="E4" s="136"/>
      <c r="F4" s="99">
        <f>D4*E4</f>
        <v>0</v>
      </c>
      <c r="AMF4" s="17"/>
      <c r="AMG4" s="17"/>
      <c r="AMH4" s="17"/>
      <c r="AMI4" s="17"/>
      <c r="AMJ4" s="17"/>
      <c r="AMK4" s="17"/>
    </row>
    <row r="5" spans="2:1025">
      <c r="B5" s="97" t="s">
        <v>281</v>
      </c>
      <c r="C5" s="91" t="s">
        <v>91</v>
      </c>
      <c r="D5" s="92">
        <v>4500</v>
      </c>
      <c r="E5" s="136"/>
      <c r="F5" s="99">
        <f t="shared" ref="F5:F19" si="0">D5*E5</f>
        <v>0</v>
      </c>
      <c r="AMF5" s="17"/>
      <c r="AMG5" s="17"/>
      <c r="AMH5" s="17"/>
      <c r="AMI5" s="17"/>
      <c r="AMJ5" s="17"/>
      <c r="AMK5" s="17"/>
    </row>
    <row r="6" spans="2:1025">
      <c r="B6" s="89" t="s">
        <v>282</v>
      </c>
      <c r="C6" s="91" t="s">
        <v>91</v>
      </c>
      <c r="D6" s="92">
        <v>690</v>
      </c>
      <c r="E6" s="136"/>
      <c r="F6" s="99">
        <f t="shared" si="0"/>
        <v>0</v>
      </c>
      <c r="AMF6" s="17"/>
      <c r="AMG6" s="17"/>
      <c r="AMH6" s="17"/>
      <c r="AMI6" s="17"/>
      <c r="AMJ6" s="17"/>
      <c r="AMK6" s="17"/>
    </row>
    <row r="7" spans="2:1025">
      <c r="B7" s="89" t="s">
        <v>283</v>
      </c>
      <c r="C7" s="91" t="s">
        <v>91</v>
      </c>
      <c r="D7" s="92">
        <v>990</v>
      </c>
      <c r="E7" s="136"/>
      <c r="F7" s="99">
        <f t="shared" si="0"/>
        <v>0</v>
      </c>
      <c r="AMF7" s="17"/>
      <c r="AMG7" s="17"/>
      <c r="AMH7" s="17"/>
      <c r="AMI7" s="17"/>
      <c r="AMJ7" s="17"/>
      <c r="AMK7" s="17"/>
    </row>
    <row r="8" spans="2:1025">
      <c r="B8" s="89" t="s">
        <v>284</v>
      </c>
      <c r="C8" s="91" t="s">
        <v>91</v>
      </c>
      <c r="D8" s="92">
        <v>1350</v>
      </c>
      <c r="E8" s="136"/>
      <c r="F8" s="99">
        <f t="shared" si="0"/>
        <v>0</v>
      </c>
      <c r="AMF8" s="17"/>
      <c r="AMG8" s="17"/>
      <c r="AMH8" s="17"/>
      <c r="AMI8" s="17"/>
      <c r="AMJ8" s="17"/>
      <c r="AMK8" s="17"/>
    </row>
    <row r="9" spans="2:1025">
      <c r="B9" s="89" t="s">
        <v>285</v>
      </c>
      <c r="C9" s="91" t="s">
        <v>91</v>
      </c>
      <c r="D9" s="92">
        <v>1900</v>
      </c>
      <c r="E9" s="136"/>
      <c r="F9" s="99">
        <f t="shared" si="0"/>
        <v>0</v>
      </c>
      <c r="AMF9" s="17"/>
      <c r="AMG9" s="17"/>
      <c r="AMH9" s="17"/>
      <c r="AMI9" s="17"/>
      <c r="AMJ9" s="17"/>
      <c r="AMK9" s="17"/>
    </row>
    <row r="10" spans="2:1025">
      <c r="B10" s="89" t="s">
        <v>286</v>
      </c>
      <c r="C10" s="91" t="s">
        <v>91</v>
      </c>
      <c r="D10" s="92">
        <v>2900</v>
      </c>
      <c r="E10" s="136"/>
      <c r="F10" s="99">
        <f t="shared" si="0"/>
        <v>0</v>
      </c>
      <c r="AMF10" s="17"/>
      <c r="AMG10" s="17"/>
      <c r="AMH10" s="17"/>
      <c r="AMI10" s="17"/>
      <c r="AMJ10" s="17"/>
      <c r="AMK10" s="17"/>
    </row>
    <row r="11" spans="2:1025">
      <c r="B11" s="89" t="s">
        <v>287</v>
      </c>
      <c r="C11" s="91" t="s">
        <v>91</v>
      </c>
      <c r="D11" s="92">
        <v>4500</v>
      </c>
      <c r="E11" s="136"/>
      <c r="F11" s="99">
        <f t="shared" si="0"/>
        <v>0</v>
      </c>
      <c r="AMF11" s="17"/>
      <c r="AMG11" s="17"/>
      <c r="AMH11" s="17"/>
      <c r="AMI11" s="17"/>
      <c r="AMJ11" s="17"/>
      <c r="AMK11" s="17"/>
    </row>
    <row r="12" spans="2:1025">
      <c r="B12" s="97" t="s">
        <v>288</v>
      </c>
      <c r="C12" s="91" t="s">
        <v>91</v>
      </c>
      <c r="D12" s="93">
        <v>550</v>
      </c>
      <c r="E12" s="136"/>
      <c r="F12" s="99">
        <f t="shared" si="0"/>
        <v>0</v>
      </c>
      <c r="AMF12" s="17"/>
      <c r="AMG12" s="17"/>
      <c r="AMH12" s="17"/>
      <c r="AMI12" s="17"/>
      <c r="AMJ12" s="17"/>
      <c r="AMK12" s="17"/>
    </row>
    <row r="13" spans="2:1025">
      <c r="B13" s="97" t="s">
        <v>289</v>
      </c>
      <c r="C13" s="91" t="s">
        <v>91</v>
      </c>
      <c r="D13" s="93">
        <v>800</v>
      </c>
      <c r="E13" s="136"/>
      <c r="F13" s="99">
        <f t="shared" si="0"/>
        <v>0</v>
      </c>
      <c r="AMF13" s="17"/>
      <c r="AMG13" s="17"/>
      <c r="AMH13" s="17"/>
      <c r="AMI13" s="17"/>
      <c r="AMJ13" s="17"/>
      <c r="AMK13" s="17"/>
    </row>
    <row r="14" spans="2:1025">
      <c r="B14" s="97" t="s">
        <v>290</v>
      </c>
      <c r="C14" s="91" t="s">
        <v>91</v>
      </c>
      <c r="D14" s="93">
        <v>1590</v>
      </c>
      <c r="E14" s="136"/>
      <c r="F14" s="99">
        <f t="shared" si="0"/>
        <v>0</v>
      </c>
      <c r="AMF14" s="17"/>
      <c r="AMG14" s="17"/>
      <c r="AMH14" s="17"/>
      <c r="AMI14" s="17"/>
      <c r="AMJ14" s="17"/>
      <c r="AMK14" s="17"/>
    </row>
    <row r="15" spans="2:1025">
      <c r="B15" s="97" t="s">
        <v>291</v>
      </c>
      <c r="C15" s="91" t="s">
        <v>91</v>
      </c>
      <c r="D15" s="93">
        <v>3990</v>
      </c>
      <c r="E15" s="136"/>
      <c r="F15" s="99">
        <f t="shared" si="0"/>
        <v>0</v>
      </c>
      <c r="AMF15" s="17"/>
      <c r="AMG15" s="17"/>
      <c r="AMH15" s="17"/>
      <c r="AMI15" s="17"/>
      <c r="AMJ15" s="17"/>
      <c r="AMK15" s="17"/>
    </row>
    <row r="16" spans="2:1025">
      <c r="B16" s="89" t="s">
        <v>292</v>
      </c>
      <c r="C16" s="91" t="s">
        <v>91</v>
      </c>
      <c r="D16" s="92">
        <v>250</v>
      </c>
      <c r="E16" s="136"/>
      <c r="F16" s="99">
        <f t="shared" si="0"/>
        <v>0</v>
      </c>
      <c r="AMF16" s="17"/>
      <c r="AMG16" s="17"/>
      <c r="AMH16" s="17"/>
      <c r="AMI16" s="17"/>
      <c r="AMJ16" s="17"/>
      <c r="AMK16" s="17"/>
    </row>
    <row r="17" spans="2:1025">
      <c r="B17" s="89" t="s">
        <v>293</v>
      </c>
      <c r="C17" s="91" t="s">
        <v>91</v>
      </c>
      <c r="D17" s="92">
        <v>250</v>
      </c>
      <c r="E17" s="136"/>
      <c r="F17" s="99">
        <f t="shared" si="0"/>
        <v>0</v>
      </c>
      <c r="AMF17" s="17"/>
      <c r="AMG17" s="17"/>
      <c r="AMH17" s="17"/>
      <c r="AMI17" s="17"/>
      <c r="AMJ17" s="17"/>
      <c r="AMK17" s="17"/>
    </row>
    <row r="18" spans="2:1025">
      <c r="B18" s="98" t="s">
        <v>294</v>
      </c>
      <c r="C18" s="91" t="s">
        <v>91</v>
      </c>
      <c r="D18" s="93">
        <v>10</v>
      </c>
      <c r="E18" s="136"/>
      <c r="F18" s="99">
        <f t="shared" si="0"/>
        <v>0</v>
      </c>
      <c r="AMF18" s="17"/>
      <c r="AMG18" s="17"/>
      <c r="AMH18" s="17"/>
      <c r="AMI18" s="17"/>
      <c r="AMJ18" s="17"/>
      <c r="AMK18" s="17"/>
    </row>
    <row r="19" spans="2:1025">
      <c r="B19" s="98" t="s">
        <v>295</v>
      </c>
      <c r="C19" s="91" t="s">
        <v>91</v>
      </c>
      <c r="D19" s="93">
        <v>10</v>
      </c>
      <c r="E19" s="136"/>
      <c r="F19" s="99">
        <f t="shared" si="0"/>
        <v>0</v>
      </c>
      <c r="AMF19" s="17"/>
      <c r="AMG19" s="17"/>
      <c r="AMH19" s="17"/>
      <c r="AMI19" s="17"/>
      <c r="AMJ19" s="17"/>
      <c r="AMK19" s="17"/>
    </row>
    <row r="20" spans="2:1025">
      <c r="B20" s="98" t="s">
        <v>296</v>
      </c>
      <c r="C20" s="91" t="s">
        <v>91</v>
      </c>
      <c r="D20" s="93">
        <v>120</v>
      </c>
      <c r="E20" s="136"/>
      <c r="F20" s="99">
        <f t="shared" ref="F20:F23" si="1">D20*E20</f>
        <v>0</v>
      </c>
      <c r="AMF20" s="17"/>
      <c r="AMG20" s="17"/>
      <c r="AMH20" s="17"/>
      <c r="AMI20" s="17"/>
      <c r="AMJ20" s="17"/>
      <c r="AMK20" s="17"/>
    </row>
    <row r="21" spans="2:1025">
      <c r="B21" s="194" t="s">
        <v>297</v>
      </c>
      <c r="C21" s="189" t="s">
        <v>91</v>
      </c>
      <c r="D21" s="190">
        <v>100</v>
      </c>
      <c r="E21" s="195"/>
      <c r="F21" s="192">
        <f t="shared" si="1"/>
        <v>0</v>
      </c>
      <c r="AMF21" s="17"/>
      <c r="AMG21" s="17"/>
      <c r="AMH21" s="17"/>
      <c r="AMI21" s="17"/>
      <c r="AMJ21" s="17"/>
      <c r="AMK21" s="17"/>
    </row>
    <row r="22" spans="2:1025">
      <c r="B22" s="194" t="s">
        <v>298</v>
      </c>
      <c r="C22" s="189" t="s">
        <v>91</v>
      </c>
      <c r="D22" s="190">
        <v>100</v>
      </c>
      <c r="E22" s="195"/>
      <c r="F22" s="192">
        <f t="shared" si="1"/>
        <v>0</v>
      </c>
      <c r="AMF22" s="17"/>
      <c r="AMG22" s="17"/>
      <c r="AMH22" s="17"/>
      <c r="AMI22" s="17"/>
      <c r="AMJ22" s="17"/>
      <c r="AMK22" s="17"/>
    </row>
    <row r="23" spans="2:1025">
      <c r="B23" s="194" t="s">
        <v>299</v>
      </c>
      <c r="C23" s="189" t="s">
        <v>91</v>
      </c>
      <c r="D23" s="190">
        <v>200</v>
      </c>
      <c r="E23" s="195"/>
      <c r="F23" s="192">
        <f t="shared" si="1"/>
        <v>0</v>
      </c>
      <c r="AMF23" s="17"/>
      <c r="AMG23" s="17"/>
      <c r="AMH23" s="17"/>
      <c r="AMI23" s="17"/>
      <c r="AMJ23" s="17"/>
      <c r="AMK23" s="17"/>
    </row>
    <row r="24" spans="2:1025">
      <c r="B24" s="17"/>
      <c r="C24" s="17"/>
      <c r="D24" s="17"/>
      <c r="E24" s="17"/>
      <c r="F24" s="17"/>
      <c r="AMF24" s="17"/>
      <c r="AMG24" s="17"/>
      <c r="AMH24" s="17"/>
      <c r="AMI24" s="17"/>
      <c r="AMJ24" s="17"/>
      <c r="AMK24" s="17"/>
    </row>
    <row r="25" spans="2:1025">
      <c r="B25" s="70" t="s">
        <v>300</v>
      </c>
      <c r="C25" s="57" t="s">
        <v>26</v>
      </c>
      <c r="D25" s="60" t="s">
        <v>163</v>
      </c>
      <c r="E25" s="60" t="s">
        <v>28</v>
      </c>
      <c r="F25" s="60" t="s">
        <v>164</v>
      </c>
      <c r="AMF25" s="17"/>
      <c r="AMG25" s="17"/>
      <c r="AMH25" s="17"/>
      <c r="AMI25" s="17"/>
      <c r="AMJ25" s="17"/>
      <c r="AMK25" s="17"/>
    </row>
    <row r="26" spans="2:1025">
      <c r="B26" s="98" t="s">
        <v>301</v>
      </c>
      <c r="C26" s="91" t="s">
        <v>91</v>
      </c>
      <c r="D26" s="93">
        <v>250</v>
      </c>
      <c r="E26" s="136"/>
      <c r="F26" s="99">
        <f>D26*E26</f>
        <v>0</v>
      </c>
      <c r="AMF26" s="17"/>
      <c r="AMG26" s="17"/>
      <c r="AMH26" s="17"/>
      <c r="AMI26" s="17"/>
      <c r="AMJ26" s="17"/>
      <c r="AMK26" s="17"/>
    </row>
    <row r="27" spans="2:1025">
      <c r="B27" s="98" t="s">
        <v>302</v>
      </c>
      <c r="C27" s="91" t="s">
        <v>91</v>
      </c>
      <c r="D27" s="93">
        <v>350</v>
      </c>
      <c r="E27" s="136"/>
      <c r="F27" s="99">
        <f>D27*E27</f>
        <v>0</v>
      </c>
    </row>
    <row r="29" spans="2:1025">
      <c r="B29" s="259" t="s">
        <v>303</v>
      </c>
      <c r="C29" s="259"/>
      <c r="D29" s="259"/>
      <c r="E29" s="260"/>
      <c r="F29" s="99">
        <f>SUM(F4:F27)</f>
        <v>0</v>
      </c>
      <c r="AMF29" s="17"/>
      <c r="AMG29" s="17"/>
      <c r="AMH29" s="17"/>
      <c r="AMI29" s="17"/>
      <c r="AMJ29" s="17"/>
      <c r="AMK29" s="17"/>
    </row>
    <row r="32" spans="2:1025">
      <c r="B32" s="117"/>
    </row>
  </sheetData>
  <mergeCells count="1">
    <mergeCell ref="B29:E29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AMG6"/>
  <sheetViews>
    <sheetView workbookViewId="0">
      <selection activeCell="B4" sqref="B4"/>
    </sheetView>
  </sheetViews>
  <sheetFormatPr defaultColWidth="8.85546875" defaultRowHeight="12.75"/>
  <cols>
    <col min="1" max="1" width="2.5703125" style="17" customWidth="1"/>
    <col min="2" max="2" width="65.140625" style="35" customWidth="1"/>
    <col min="3" max="5" width="12.5703125" style="36" customWidth="1"/>
    <col min="6" max="6" width="12.5703125" style="35" customWidth="1"/>
    <col min="7" max="7" width="10.85546875" style="35" customWidth="1"/>
    <col min="8" max="9" width="11.28515625" style="35" customWidth="1"/>
    <col min="10" max="10" width="2.42578125" style="35" customWidth="1"/>
    <col min="11" max="11" width="1.42578125" style="35" customWidth="1"/>
    <col min="12" max="12" width="6.7109375" style="35" customWidth="1"/>
    <col min="13" max="13" width="8" style="35" customWidth="1"/>
    <col min="14" max="14" width="1.140625" style="35" customWidth="1"/>
    <col min="15" max="15" width="6.7109375" style="35" customWidth="1"/>
    <col min="16" max="16" width="8" style="35" customWidth="1"/>
    <col min="17" max="17" width="1.140625" style="35" customWidth="1"/>
    <col min="18" max="18" width="6.7109375" style="35" customWidth="1"/>
    <col min="19" max="19" width="8" style="35" customWidth="1"/>
    <col min="20" max="20" width="1.28515625" style="35" customWidth="1"/>
    <col min="21" max="21" width="6.7109375" style="35" customWidth="1"/>
    <col min="22" max="22" width="8" style="35" customWidth="1"/>
    <col min="23" max="23" width="1.28515625" style="35" customWidth="1"/>
    <col min="24" max="24" width="6.7109375" style="35" customWidth="1"/>
    <col min="25" max="25" width="8" style="35" customWidth="1"/>
    <col min="26" max="26" width="1.42578125" style="35" customWidth="1"/>
    <col min="27" max="27" width="6.7109375" style="35" customWidth="1"/>
    <col min="28" max="28" width="8" style="35" customWidth="1"/>
    <col min="29" max="29" width="1.140625" style="35" customWidth="1"/>
    <col min="30" max="30" width="6.7109375" style="35" customWidth="1"/>
    <col min="31" max="31" width="8" style="35" customWidth="1"/>
    <col min="32" max="32" width="1.140625" style="35" customWidth="1"/>
    <col min="33" max="33" width="6.7109375" style="35" customWidth="1"/>
    <col min="34" max="34" width="8" style="35" customWidth="1"/>
    <col min="35" max="35" width="1.28515625" style="35" customWidth="1"/>
    <col min="36" max="36" width="6.7109375" style="35" customWidth="1"/>
    <col min="37" max="37" width="8" style="35" customWidth="1"/>
    <col min="38" max="38" width="1.28515625" style="35" customWidth="1"/>
    <col min="39" max="39" width="6.7109375" style="35" customWidth="1"/>
    <col min="40" max="40" width="8" style="35" customWidth="1"/>
    <col min="41" max="41" width="1.42578125" style="35" customWidth="1"/>
    <col min="42" max="42" width="6.7109375" style="35" customWidth="1"/>
    <col min="43" max="43" width="8" style="35" customWidth="1"/>
    <col min="44" max="44" width="1.140625" style="35" customWidth="1"/>
    <col min="45" max="45" width="6.7109375" style="35" customWidth="1"/>
    <col min="46" max="46" width="8" style="35" customWidth="1"/>
    <col min="47" max="47" width="1.140625" style="35" customWidth="1"/>
    <col min="48" max="48" width="6.7109375" style="35" customWidth="1"/>
    <col min="49" max="49" width="8" style="35" customWidth="1"/>
    <col min="50" max="50" width="1.28515625" style="35" customWidth="1"/>
    <col min="51" max="51" width="6.7109375" style="35" customWidth="1"/>
    <col min="52" max="52" width="8" style="35" customWidth="1"/>
    <col min="53" max="53" width="1.28515625" style="35" customWidth="1"/>
    <col min="54" max="54" width="6.7109375" style="35" customWidth="1"/>
    <col min="55" max="55" width="8" style="35" customWidth="1"/>
    <col min="56" max="56" width="3.140625" style="35" customWidth="1"/>
    <col min="57" max="57" width="6.7109375" style="35" customWidth="1"/>
    <col min="58" max="58" width="8" style="35" customWidth="1"/>
    <col min="59" max="59" width="1.140625" style="35" customWidth="1"/>
    <col min="60" max="60" width="6.7109375" style="35" customWidth="1"/>
    <col min="61" max="61" width="8" style="35" customWidth="1"/>
    <col min="62" max="62" width="1.140625" style="35" customWidth="1"/>
    <col min="63" max="63" width="6.7109375" style="35" customWidth="1"/>
    <col min="64" max="64" width="8" style="35" customWidth="1"/>
    <col min="65" max="65" width="1.28515625" style="35" customWidth="1"/>
    <col min="66" max="66" width="6.7109375" style="35" customWidth="1"/>
    <col min="67" max="67" width="8" style="35" customWidth="1"/>
    <col min="68" max="68" width="1.28515625" style="35" customWidth="1"/>
    <col min="69" max="69" width="6.7109375" style="35" customWidth="1"/>
    <col min="70" max="70" width="8" style="35" customWidth="1"/>
    <col min="71" max="71" width="3.140625" style="35" customWidth="1"/>
    <col min="72" max="72" width="6.7109375" style="35" customWidth="1"/>
    <col min="73" max="73" width="8" style="35" customWidth="1"/>
    <col min="74" max="74" width="1.140625" style="35" customWidth="1"/>
    <col min="75" max="75" width="6.7109375" style="35" customWidth="1"/>
    <col min="76" max="76" width="8" style="35" customWidth="1"/>
    <col min="77" max="77" width="1.140625" style="35" customWidth="1"/>
    <col min="78" max="78" width="6.7109375" style="35" customWidth="1"/>
    <col min="79" max="79" width="8" style="35" customWidth="1"/>
    <col min="80" max="80" width="1.28515625" style="35" customWidth="1"/>
    <col min="81" max="81" width="6.7109375" style="35" customWidth="1"/>
    <col min="82" max="82" width="8" style="35" customWidth="1"/>
    <col min="83" max="83" width="1.28515625" style="35" customWidth="1"/>
    <col min="84" max="84" width="6.7109375" style="35" customWidth="1"/>
    <col min="85" max="85" width="8" style="35" customWidth="1"/>
    <col min="86" max="86" width="3.140625" style="35" customWidth="1"/>
    <col min="87" max="87" width="6.7109375" style="35" customWidth="1"/>
    <col min="88" max="88" width="8" style="35" customWidth="1"/>
    <col min="89" max="89" width="1.140625" style="35" customWidth="1"/>
    <col min="90" max="90" width="6.7109375" style="35" customWidth="1"/>
    <col min="91" max="91" width="8" style="35" customWidth="1"/>
    <col min="92" max="92" width="1.140625" style="35" customWidth="1"/>
    <col min="93" max="93" width="6.7109375" style="35" customWidth="1"/>
    <col min="94" max="94" width="8" style="35" customWidth="1"/>
    <col min="95" max="95" width="1.28515625" style="35" customWidth="1"/>
    <col min="96" max="96" width="6.7109375" style="35" customWidth="1"/>
    <col min="97" max="97" width="8" style="35" customWidth="1"/>
    <col min="98" max="98" width="1.28515625" style="35" customWidth="1"/>
    <col min="99" max="99" width="6.7109375" style="35" customWidth="1"/>
    <col min="100" max="100" width="8" style="35" customWidth="1"/>
    <col min="101" max="101" width="3.140625" style="35" customWidth="1"/>
    <col min="102" max="102" width="6.7109375" style="35" customWidth="1"/>
    <col min="103" max="103" width="8" style="35" customWidth="1"/>
    <col min="104" max="104" width="1.140625" style="35" customWidth="1"/>
    <col min="105" max="105" width="6.7109375" style="35" customWidth="1"/>
    <col min="106" max="106" width="8" style="35" customWidth="1"/>
    <col min="107" max="107" width="1.140625" style="35" customWidth="1"/>
    <col min="108" max="108" width="6.7109375" style="35" customWidth="1"/>
    <col min="109" max="109" width="8" style="35" customWidth="1"/>
    <col min="110" max="110" width="1.28515625" style="35" customWidth="1"/>
    <col min="111" max="111" width="6.7109375" style="35" customWidth="1"/>
    <col min="112" max="112" width="8" style="35" customWidth="1"/>
    <col min="113" max="113" width="1.28515625" style="35" customWidth="1"/>
    <col min="114" max="114" width="6.7109375" style="35" customWidth="1"/>
    <col min="115" max="115" width="8" style="35" customWidth="1"/>
    <col min="116" max="116" width="3.140625" style="35" customWidth="1"/>
    <col min="117" max="117" width="6.7109375" style="35" customWidth="1"/>
    <col min="118" max="118" width="8" style="35" customWidth="1"/>
    <col min="119" max="119" width="1.140625" style="35" customWidth="1"/>
    <col min="120" max="120" width="6.7109375" style="35" customWidth="1"/>
    <col min="121" max="121" width="8" style="35" customWidth="1"/>
    <col min="122" max="122" width="1.140625" style="35" customWidth="1"/>
    <col min="123" max="123" width="6.7109375" style="35" customWidth="1"/>
    <col min="124" max="124" width="8" style="35" customWidth="1"/>
    <col min="125" max="125" width="1.28515625" style="35" customWidth="1"/>
    <col min="126" max="126" width="6.7109375" style="35" customWidth="1"/>
    <col min="127" max="127" width="8" style="35" customWidth="1"/>
    <col min="128" max="128" width="1.28515625" style="35" customWidth="1"/>
    <col min="129" max="129" width="6.7109375" style="35" customWidth="1"/>
    <col min="130" max="130" width="8" style="35" customWidth="1"/>
    <col min="131" max="131" width="3.140625" style="35" customWidth="1"/>
    <col min="132" max="132" width="6.7109375" style="35" customWidth="1"/>
    <col min="133" max="133" width="8" style="35" customWidth="1"/>
    <col min="134" max="134" width="1.140625" style="35" customWidth="1"/>
    <col min="135" max="135" width="6.7109375" style="35" customWidth="1"/>
    <col min="136" max="136" width="8" style="35" customWidth="1"/>
    <col min="137" max="137" width="1.140625" style="35" customWidth="1"/>
    <col min="138" max="138" width="6.7109375" style="35" customWidth="1"/>
    <col min="139" max="139" width="8" style="35" customWidth="1"/>
    <col min="140" max="140" width="1.28515625" style="35" customWidth="1"/>
    <col min="141" max="141" width="6.7109375" style="35" customWidth="1"/>
    <col min="142" max="142" width="8" style="35" customWidth="1"/>
    <col min="143" max="143" width="1.28515625" style="35" customWidth="1"/>
    <col min="144" max="144" width="6.7109375" style="35" customWidth="1"/>
    <col min="145" max="145" width="8" style="35" customWidth="1"/>
    <col min="146" max="146" width="3.140625" style="35" customWidth="1"/>
    <col min="147" max="147" width="6.7109375" style="35" customWidth="1"/>
    <col min="148" max="148" width="8" style="35" customWidth="1"/>
    <col min="149" max="149" width="1.140625" style="35" customWidth="1"/>
    <col min="150" max="150" width="6.7109375" style="35" customWidth="1"/>
    <col min="151" max="151" width="8" style="35" customWidth="1"/>
    <col min="152" max="152" width="1.140625" style="35" customWidth="1"/>
    <col min="153" max="153" width="6.7109375" style="35" customWidth="1"/>
    <col min="154" max="154" width="8" style="35" customWidth="1"/>
    <col min="155" max="155" width="1.28515625" style="35" customWidth="1"/>
    <col min="156" max="156" width="6.7109375" style="35" customWidth="1"/>
    <col min="157" max="157" width="8" style="35" customWidth="1"/>
    <col min="158" max="158" width="1.28515625" style="35" customWidth="1"/>
    <col min="159" max="159" width="6.7109375" style="35" customWidth="1"/>
    <col min="160" max="160" width="8" style="35" customWidth="1"/>
    <col min="161" max="161" width="3.140625" style="35" customWidth="1"/>
    <col min="162" max="162" width="6.7109375" style="35" customWidth="1"/>
    <col min="163" max="163" width="8" style="35" customWidth="1"/>
    <col min="164" max="164" width="1.140625" style="35" customWidth="1"/>
    <col min="165" max="165" width="6.7109375" style="35" customWidth="1"/>
    <col min="166" max="166" width="8" style="35" customWidth="1"/>
    <col min="167" max="167" width="1.140625" style="35" customWidth="1"/>
    <col min="168" max="168" width="6.7109375" style="35" customWidth="1"/>
    <col min="169" max="169" width="8" style="35" customWidth="1"/>
    <col min="170" max="170" width="1.28515625" style="35" customWidth="1"/>
    <col min="171" max="171" width="6.7109375" style="35" customWidth="1"/>
    <col min="172" max="172" width="8" style="35" customWidth="1"/>
    <col min="173" max="173" width="1.28515625" style="35" customWidth="1"/>
    <col min="174" max="174" width="6.7109375" style="35" customWidth="1"/>
    <col min="175" max="175" width="8" style="35" customWidth="1"/>
    <col min="176" max="176" width="3.140625" style="35" customWidth="1"/>
    <col min="177" max="177" width="6.7109375" style="35" customWidth="1"/>
    <col min="178" max="178" width="8" style="35" customWidth="1"/>
    <col min="179" max="179" width="1.140625" style="35" customWidth="1"/>
    <col min="180" max="180" width="6.7109375" style="35" customWidth="1"/>
    <col min="181" max="181" width="8" style="35" customWidth="1"/>
    <col min="182" max="182" width="1.140625" style="35" customWidth="1"/>
    <col min="183" max="183" width="6.7109375" style="35" customWidth="1"/>
    <col min="184" max="184" width="8" style="35" customWidth="1"/>
    <col min="185" max="185" width="1.28515625" style="35" customWidth="1"/>
    <col min="186" max="186" width="6.7109375" style="35" customWidth="1"/>
    <col min="187" max="187" width="8" style="35" customWidth="1"/>
    <col min="188" max="188" width="1.28515625" style="35" customWidth="1"/>
    <col min="189" max="189" width="6.7109375" style="35" customWidth="1"/>
    <col min="190" max="190" width="8" style="35" customWidth="1"/>
    <col min="191" max="191" width="3.140625" style="35" customWidth="1"/>
    <col min="192" max="192" width="6.7109375" style="35" customWidth="1"/>
    <col min="193" max="193" width="8" style="35" customWidth="1"/>
    <col min="194" max="194" width="1.140625" style="35" customWidth="1"/>
    <col min="195" max="195" width="6.7109375" style="35" customWidth="1"/>
    <col min="196" max="196" width="8" style="35" customWidth="1"/>
    <col min="197" max="197" width="1.140625" style="35" customWidth="1"/>
    <col min="198" max="198" width="6.7109375" style="35" customWidth="1"/>
    <col min="199" max="199" width="8" style="35" customWidth="1"/>
    <col min="200" max="200" width="1.28515625" style="35" customWidth="1"/>
    <col min="201" max="201" width="6.7109375" style="35" customWidth="1"/>
    <col min="202" max="202" width="8" style="35" customWidth="1"/>
    <col min="203" max="203" width="1.28515625" style="35" customWidth="1"/>
    <col min="204" max="204" width="6.7109375" style="35" customWidth="1"/>
    <col min="205" max="205" width="8" style="35" customWidth="1"/>
    <col min="206" max="206" width="3.140625" style="35" customWidth="1"/>
    <col min="207" max="207" width="6.7109375" style="35" customWidth="1"/>
    <col min="208" max="208" width="8" style="35" customWidth="1"/>
    <col min="209" max="209" width="1.140625" style="35" customWidth="1"/>
    <col min="210" max="210" width="6.7109375" style="35" customWidth="1"/>
    <col min="211" max="211" width="8" style="35" customWidth="1"/>
    <col min="212" max="212" width="1.140625" style="35" customWidth="1"/>
    <col min="213" max="213" width="6.7109375" style="35" customWidth="1"/>
    <col min="214" max="214" width="8" style="35" customWidth="1"/>
    <col min="215" max="215" width="1.28515625" style="35" customWidth="1"/>
    <col min="216" max="216" width="6.7109375" style="35" customWidth="1"/>
    <col min="217" max="217" width="8" style="35" customWidth="1"/>
    <col min="218" max="218" width="1.28515625" style="35" customWidth="1"/>
    <col min="219" max="219" width="6.7109375" style="35" customWidth="1"/>
    <col min="220" max="220" width="8" style="35" customWidth="1"/>
    <col min="221" max="221" width="3.140625" style="35" customWidth="1"/>
    <col min="222" max="222" width="6.7109375" style="35" customWidth="1"/>
    <col min="223" max="223" width="8" style="35" customWidth="1"/>
    <col min="224" max="224" width="1.140625" style="35" customWidth="1"/>
    <col min="225" max="225" width="6.7109375" style="35" customWidth="1"/>
    <col min="226" max="226" width="8" style="35" customWidth="1"/>
    <col min="227" max="227" width="1.140625" style="35" customWidth="1"/>
    <col min="228" max="228" width="6.7109375" style="35" customWidth="1"/>
    <col min="229" max="229" width="8" style="35" customWidth="1"/>
    <col min="230" max="230" width="1.28515625" style="35" customWidth="1"/>
    <col min="231" max="231" width="6.7109375" style="35" customWidth="1"/>
    <col min="232" max="232" width="8" style="35" customWidth="1"/>
    <col min="233" max="233" width="1.28515625" style="35" customWidth="1"/>
    <col min="234" max="234" width="6.7109375" style="35" customWidth="1"/>
    <col min="235" max="235" width="8" style="35" customWidth="1"/>
    <col min="236" max="236" width="3.140625" style="35" customWidth="1"/>
    <col min="237" max="237" width="6.42578125" style="37" customWidth="1"/>
    <col min="238" max="238" width="8.42578125" style="37" customWidth="1"/>
    <col min="239" max="239" width="1.7109375" style="37" customWidth="1"/>
    <col min="240" max="240" width="6.42578125" style="37" customWidth="1"/>
    <col min="241" max="241" width="8.5703125" style="37" customWidth="1"/>
    <col min="242" max="242" width="1.7109375" style="37" customWidth="1"/>
    <col min="243" max="243" width="6.42578125" style="37" customWidth="1"/>
    <col min="244" max="244" width="8.5703125" style="37" customWidth="1"/>
    <col min="245" max="245" width="1.42578125" style="35" customWidth="1"/>
    <col min="246" max="246" width="6.42578125" style="37" customWidth="1"/>
    <col min="247" max="247" width="8.5703125" style="37" customWidth="1"/>
    <col min="248" max="248" width="1.42578125" style="35" customWidth="1"/>
    <col min="249" max="249" width="6.42578125" style="37" customWidth="1"/>
    <col min="250" max="250" width="8.5703125" style="37" customWidth="1"/>
    <col min="251" max="251" width="3.140625" style="35" customWidth="1"/>
    <col min="252" max="1021" width="9.140625" style="35" customWidth="1"/>
    <col min="1022" max="16384" width="8.85546875" style="17"/>
  </cols>
  <sheetData>
    <row r="2" spans="2:6">
      <c r="B2" s="37" t="s">
        <v>304</v>
      </c>
    </row>
    <row r="3" spans="2:6">
      <c r="B3" s="100" t="s">
        <v>305</v>
      </c>
      <c r="C3" s="57" t="s">
        <v>26</v>
      </c>
      <c r="D3" s="60" t="s">
        <v>163</v>
      </c>
      <c r="E3" s="60" t="s">
        <v>28</v>
      </c>
      <c r="F3" s="60" t="s">
        <v>164</v>
      </c>
    </row>
    <row r="4" spans="2:6">
      <c r="B4" s="178" t="s">
        <v>306</v>
      </c>
      <c r="C4" s="93" t="s">
        <v>307</v>
      </c>
      <c r="D4" s="156">
        <v>80</v>
      </c>
      <c r="E4" s="129"/>
      <c r="F4" s="101">
        <f>D4*E4</f>
        <v>0</v>
      </c>
    </row>
    <row r="5" spans="2:6">
      <c r="F5" s="54"/>
    </row>
    <row r="6" spans="2:6">
      <c r="B6" s="261" t="s">
        <v>308</v>
      </c>
      <c r="C6" s="261"/>
      <c r="D6" s="261"/>
      <c r="E6" s="261"/>
      <c r="F6" s="101">
        <f>F4</f>
        <v>0</v>
      </c>
    </row>
  </sheetData>
  <sheetProtection algorithmName="SHA-512" hashValue="MNjNIx8N9uNnZmWWylQiDfoKan5+Erzu7iwiWhp8BQDNMo10qT8ALmc3FqPHP9WkjvdDHAWBIVXvhF/2QFVpxA==" saltValue="LH96QcM0vbukbTV5nsESzA==" spinCount="100000" sheet="1" objects="1" scenarios="1"/>
  <mergeCells count="1">
    <mergeCell ref="B6:E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86"/>
  <sheetViews>
    <sheetView zoomScale="86" zoomScaleNormal="86" workbookViewId="0">
      <selection activeCell="E5" sqref="E5"/>
    </sheetView>
  </sheetViews>
  <sheetFormatPr defaultColWidth="8.85546875" defaultRowHeight="12.75"/>
  <cols>
    <col min="1" max="1" width="2.7109375" style="15" customWidth="1"/>
    <col min="2" max="2" width="71.7109375" style="15" customWidth="1"/>
    <col min="3" max="4" width="10.42578125" style="16" customWidth="1"/>
    <col min="5" max="5" width="9.28515625" customWidth="1"/>
    <col min="6" max="6" width="14.5703125" customWidth="1"/>
    <col min="7" max="56" width="9.140625" style="17" customWidth="1"/>
    <col min="57" max="1025" width="9.140625" customWidth="1"/>
    <col min="1026" max="16384" width="8.85546875" style="17"/>
  </cols>
  <sheetData>
    <row r="1" spans="1:6" s="17" customFormat="1">
      <c r="A1" s="15"/>
      <c r="B1" s="15"/>
      <c r="C1" s="16"/>
      <c r="D1" s="16"/>
    </row>
    <row r="2" spans="1:6" s="17" customFormat="1">
      <c r="A2" s="15"/>
      <c r="B2" s="18" t="s">
        <v>24</v>
      </c>
      <c r="C2" s="19"/>
      <c r="D2" s="19"/>
    </row>
    <row r="3" spans="1:6" s="17" customFormat="1">
      <c r="A3" s="15"/>
      <c r="B3" s="102" t="s">
        <v>25</v>
      </c>
      <c r="C3" s="57" t="s">
        <v>26</v>
      </c>
      <c r="D3" s="57" t="s">
        <v>27</v>
      </c>
      <c r="E3" s="57" t="s">
        <v>28</v>
      </c>
      <c r="F3" s="57" t="s">
        <v>29</v>
      </c>
    </row>
    <row r="4" spans="1:6" s="17" customFormat="1">
      <c r="A4" s="15"/>
      <c r="B4" s="103" t="s">
        <v>30</v>
      </c>
      <c r="C4" s="61" t="s">
        <v>31</v>
      </c>
      <c r="D4" s="158">
        <v>1100</v>
      </c>
      <c r="E4" s="137"/>
      <c r="F4" s="63">
        <f>D4*E4</f>
        <v>0</v>
      </c>
    </row>
    <row r="5" spans="1:6" s="17" customFormat="1">
      <c r="A5" s="15"/>
      <c r="B5" s="103" t="s">
        <v>32</v>
      </c>
      <c r="C5" s="61" t="s">
        <v>31</v>
      </c>
      <c r="D5" s="158">
        <v>1100</v>
      </c>
      <c r="E5" s="137"/>
      <c r="F5" s="63">
        <f t="shared" ref="F5:F12" si="0">D5*E5</f>
        <v>0</v>
      </c>
    </row>
    <row r="6" spans="1:6" s="17" customFormat="1">
      <c r="A6" s="15"/>
      <c r="B6" s="103" t="s">
        <v>33</v>
      </c>
      <c r="C6" s="61" t="s">
        <v>34</v>
      </c>
      <c r="D6" s="159">
        <v>3</v>
      </c>
      <c r="E6" s="137"/>
      <c r="F6" s="63">
        <f t="shared" si="0"/>
        <v>0</v>
      </c>
    </row>
    <row r="7" spans="1:6" s="17" customFormat="1">
      <c r="A7" s="15"/>
      <c r="B7" s="103" t="s">
        <v>35</v>
      </c>
      <c r="C7" s="61" t="s">
        <v>34</v>
      </c>
      <c r="D7" s="160">
        <v>1.5</v>
      </c>
      <c r="E7" s="137"/>
      <c r="F7" s="63">
        <f t="shared" si="0"/>
        <v>0</v>
      </c>
    </row>
    <row r="8" spans="1:6" s="17" customFormat="1">
      <c r="A8" s="15"/>
      <c r="B8" s="103" t="s">
        <v>36</v>
      </c>
      <c r="C8" s="61" t="s">
        <v>34</v>
      </c>
      <c r="D8" s="160">
        <v>1.5</v>
      </c>
      <c r="E8" s="137"/>
      <c r="F8" s="63">
        <f t="shared" si="0"/>
        <v>0</v>
      </c>
    </row>
    <row r="9" spans="1:6" s="17" customFormat="1">
      <c r="A9" s="15"/>
      <c r="B9" s="104" t="s">
        <v>37</v>
      </c>
      <c r="C9" s="62" t="s">
        <v>34</v>
      </c>
      <c r="D9" s="161">
        <v>1.5</v>
      </c>
      <c r="E9" s="138"/>
      <c r="F9" s="63">
        <f t="shared" si="0"/>
        <v>0</v>
      </c>
    </row>
    <row r="10" spans="1:6" s="17" customFormat="1">
      <c r="A10" s="15"/>
      <c r="B10" s="104" t="s">
        <v>38</v>
      </c>
      <c r="C10" s="62" t="s">
        <v>34</v>
      </c>
      <c r="D10" s="161">
        <v>3</v>
      </c>
      <c r="E10" s="138"/>
      <c r="F10" s="63">
        <f t="shared" si="0"/>
        <v>0</v>
      </c>
    </row>
    <row r="11" spans="1:6" s="17" customFormat="1">
      <c r="A11" s="15"/>
      <c r="B11" s="103" t="s">
        <v>39</v>
      </c>
      <c r="C11" s="61" t="s">
        <v>34</v>
      </c>
      <c r="D11" s="160">
        <v>1.2</v>
      </c>
      <c r="E11" s="139"/>
      <c r="F11" s="63">
        <f t="shared" si="0"/>
        <v>0</v>
      </c>
    </row>
    <row r="12" spans="1:6" s="17" customFormat="1">
      <c r="A12" s="15"/>
      <c r="B12" s="103" t="s">
        <v>40</v>
      </c>
      <c r="C12" s="61" t="s">
        <v>31</v>
      </c>
      <c r="D12" s="162">
        <v>2500</v>
      </c>
      <c r="E12" s="139"/>
      <c r="F12" s="63">
        <f t="shared" si="0"/>
        <v>0</v>
      </c>
    </row>
    <row r="13" spans="1:6" s="17" customFormat="1">
      <c r="A13" s="15"/>
      <c r="F13" s="46"/>
    </row>
    <row r="14" spans="1:6" s="17" customFormat="1">
      <c r="A14" s="15"/>
      <c r="B14" s="248" t="s">
        <v>41</v>
      </c>
      <c r="C14" s="249"/>
      <c r="D14" s="249"/>
      <c r="E14" s="250"/>
      <c r="F14" s="64">
        <f>SUM(F4:F12)</f>
        <v>0</v>
      </c>
    </row>
    <row r="15" spans="1:6" s="17" customFormat="1">
      <c r="A15" s="15"/>
      <c r="B15" s="15"/>
      <c r="C15" s="16"/>
      <c r="D15" s="16"/>
    </row>
    <row r="16" spans="1:6" s="17" customFormat="1">
      <c r="A16" s="15"/>
      <c r="B16" s="15"/>
      <c r="C16" s="16"/>
      <c r="D16" s="16"/>
    </row>
    <row r="17" spans="1:4" s="17" customFormat="1">
      <c r="A17" s="15"/>
      <c r="B17" s="15"/>
      <c r="C17" s="16"/>
      <c r="D17" s="16"/>
    </row>
    <row r="18" spans="1:4" s="17" customFormat="1">
      <c r="A18" s="15"/>
      <c r="B18" s="15"/>
      <c r="C18" s="16"/>
      <c r="D18" s="16"/>
    </row>
    <row r="20" spans="1:4" s="17" customFormat="1">
      <c r="A20" s="15"/>
      <c r="B20" s="15"/>
      <c r="C20" s="16"/>
      <c r="D20" s="16"/>
    </row>
    <row r="21" spans="1:4" s="17" customFormat="1">
      <c r="A21" s="15"/>
      <c r="B21" s="15"/>
      <c r="C21" s="16"/>
      <c r="D21" s="16"/>
    </row>
    <row r="22" spans="1:4" s="17" customFormat="1">
      <c r="A22" s="15"/>
      <c r="B22" s="15"/>
      <c r="C22" s="16"/>
      <c r="D22" s="16"/>
    </row>
    <row r="23" spans="1:4" s="17" customFormat="1">
      <c r="A23" s="15"/>
      <c r="B23" s="15"/>
      <c r="C23" s="16"/>
      <c r="D23" s="16"/>
    </row>
    <row r="24" spans="1:4" s="17" customFormat="1">
      <c r="A24" s="15"/>
      <c r="B24" s="15"/>
      <c r="C24" s="16"/>
      <c r="D24" s="16"/>
    </row>
    <row r="25" spans="1:4" s="17" customFormat="1">
      <c r="A25" s="15"/>
      <c r="B25" s="15"/>
      <c r="C25" s="16"/>
      <c r="D25" s="16"/>
    </row>
    <row r="26" spans="1:4" s="17" customFormat="1">
      <c r="A26" s="15"/>
      <c r="B26" s="15"/>
      <c r="C26" s="16"/>
      <c r="D26" s="16"/>
    </row>
    <row r="27" spans="1:4" s="17" customFormat="1">
      <c r="A27" s="15"/>
      <c r="B27" s="15"/>
      <c r="C27" s="16"/>
      <c r="D27" s="16"/>
    </row>
    <row r="28" spans="1:4" s="17" customFormat="1">
      <c r="A28" s="15"/>
      <c r="B28" s="15"/>
      <c r="C28" s="16"/>
      <c r="D28" s="16"/>
    </row>
    <row r="29" spans="1:4" s="17" customFormat="1">
      <c r="A29" s="15"/>
      <c r="B29" s="15"/>
      <c r="C29" s="16"/>
      <c r="D29" s="16"/>
    </row>
    <row r="30" spans="1:4" s="17" customFormat="1">
      <c r="A30" s="15"/>
      <c r="B30" s="15"/>
      <c r="C30" s="16"/>
      <c r="D30" s="16"/>
    </row>
    <row r="31" spans="1:4" s="17" customFormat="1">
      <c r="A31" s="15"/>
      <c r="B31" s="15"/>
      <c r="C31" s="16"/>
      <c r="D31" s="16"/>
    </row>
    <row r="32" spans="1:4" s="17" customFormat="1">
      <c r="A32" s="15"/>
      <c r="B32" s="15"/>
      <c r="C32" s="16"/>
      <c r="D32" s="16"/>
    </row>
    <row r="33" spans="1:4" s="17" customFormat="1">
      <c r="A33" s="15"/>
      <c r="B33" s="15"/>
      <c r="C33" s="16"/>
      <c r="D33" s="16"/>
    </row>
    <row r="34" spans="1:4" s="17" customFormat="1">
      <c r="A34" s="15"/>
      <c r="B34" s="15"/>
      <c r="C34" s="16"/>
      <c r="D34" s="16"/>
    </row>
    <row r="35" spans="1:4" s="17" customFormat="1">
      <c r="A35" s="15"/>
      <c r="B35" s="15"/>
      <c r="C35" s="16"/>
      <c r="D35" s="16"/>
    </row>
    <row r="36" spans="1:4" s="17" customFormat="1">
      <c r="A36" s="15"/>
      <c r="B36" s="15"/>
      <c r="C36" s="16"/>
      <c r="D36" s="16"/>
    </row>
    <row r="37" spans="1:4" s="17" customFormat="1">
      <c r="A37" s="15"/>
      <c r="B37" s="15"/>
      <c r="C37" s="16"/>
      <c r="D37" s="16"/>
    </row>
    <row r="38" spans="1:4" s="17" customFormat="1">
      <c r="A38" s="15"/>
      <c r="B38" s="15"/>
      <c r="C38" s="16"/>
      <c r="D38" s="16"/>
    </row>
    <row r="39" spans="1:4" s="17" customFormat="1">
      <c r="A39" s="15"/>
      <c r="B39" s="15"/>
      <c r="C39" s="16"/>
      <c r="D39" s="16"/>
    </row>
    <row r="40" spans="1:4" s="17" customFormat="1">
      <c r="A40" s="15"/>
      <c r="B40" s="15"/>
      <c r="C40" s="16"/>
      <c r="D40" s="16"/>
    </row>
    <row r="41" spans="1:4" s="17" customFormat="1">
      <c r="A41" s="15"/>
      <c r="B41" s="15"/>
      <c r="C41" s="16"/>
      <c r="D41" s="16"/>
    </row>
    <row r="42" spans="1:4" s="17" customFormat="1">
      <c r="A42" s="15"/>
      <c r="B42" s="15"/>
      <c r="C42" s="16"/>
      <c r="D42" s="16"/>
    </row>
    <row r="43" spans="1:4" s="17" customFormat="1">
      <c r="A43" s="15"/>
      <c r="B43" s="15"/>
      <c r="C43" s="16"/>
      <c r="D43" s="16"/>
    </row>
    <row r="44" spans="1:4" s="17" customFormat="1">
      <c r="A44" s="15"/>
      <c r="B44" s="15"/>
      <c r="C44" s="16"/>
      <c r="D44" s="16"/>
    </row>
    <row r="45" spans="1:4" s="17" customFormat="1">
      <c r="A45" s="15"/>
      <c r="B45" s="15"/>
      <c r="C45" s="16"/>
      <c r="D45" s="16"/>
    </row>
    <row r="46" spans="1:4" s="17" customFormat="1">
      <c r="A46" s="15"/>
      <c r="B46" s="15"/>
      <c r="C46" s="16"/>
      <c r="D46" s="16"/>
    </row>
    <row r="47" spans="1:4" s="17" customFormat="1">
      <c r="A47" s="15"/>
      <c r="B47" s="15"/>
      <c r="C47" s="16"/>
      <c r="D47" s="16"/>
    </row>
    <row r="48" spans="1:4" s="17" customFormat="1">
      <c r="A48" s="15"/>
      <c r="B48" s="15"/>
      <c r="C48" s="16"/>
      <c r="D48" s="16"/>
    </row>
    <row r="49" spans="1:4" s="17" customFormat="1">
      <c r="A49" s="15"/>
      <c r="B49" s="15"/>
      <c r="C49" s="16"/>
      <c r="D49" s="16"/>
    </row>
    <row r="50" spans="1:4" s="17" customFormat="1">
      <c r="A50" s="15"/>
      <c r="B50" s="15"/>
      <c r="C50" s="16"/>
      <c r="D50" s="16"/>
    </row>
    <row r="51" spans="1:4" s="17" customFormat="1">
      <c r="A51" s="15"/>
      <c r="B51" s="15"/>
      <c r="C51" s="16"/>
      <c r="D51" s="16"/>
    </row>
    <row r="52" spans="1:4" s="17" customFormat="1">
      <c r="A52" s="15"/>
      <c r="B52" s="15"/>
      <c r="C52" s="16"/>
      <c r="D52" s="16"/>
    </row>
    <row r="53" spans="1:4" s="17" customFormat="1">
      <c r="A53" s="15"/>
      <c r="B53" s="15"/>
      <c r="C53" s="16"/>
      <c r="D53" s="16"/>
    </row>
    <row r="54" spans="1:4" s="17" customFormat="1">
      <c r="A54" s="15"/>
      <c r="B54" s="15"/>
      <c r="C54" s="16"/>
      <c r="D54" s="16"/>
    </row>
    <row r="55" spans="1:4" s="17" customFormat="1">
      <c r="A55" s="15"/>
      <c r="B55" s="15"/>
      <c r="C55" s="16"/>
      <c r="D55" s="16"/>
    </row>
    <row r="56" spans="1:4" s="17" customFormat="1">
      <c r="A56" s="15"/>
      <c r="B56" s="15"/>
      <c r="C56" s="16"/>
      <c r="D56" s="16"/>
    </row>
    <row r="57" spans="1:4" s="17" customFormat="1">
      <c r="A57" s="15"/>
      <c r="B57" s="15"/>
      <c r="C57" s="16"/>
      <c r="D57" s="16"/>
    </row>
    <row r="58" spans="1:4" s="17" customFormat="1">
      <c r="A58" s="15"/>
      <c r="B58" s="15"/>
      <c r="C58" s="16"/>
      <c r="D58" s="16"/>
    </row>
    <row r="59" spans="1:4" s="17" customFormat="1">
      <c r="A59" s="15"/>
      <c r="B59" s="15"/>
      <c r="C59" s="16"/>
      <c r="D59" s="16"/>
    </row>
    <row r="60" spans="1:4" s="17" customFormat="1">
      <c r="A60" s="15"/>
      <c r="B60" s="15"/>
      <c r="C60" s="16"/>
      <c r="D60" s="16"/>
    </row>
    <row r="61" spans="1:4" s="17" customFormat="1">
      <c r="A61" s="15"/>
      <c r="B61" s="15"/>
      <c r="C61" s="16"/>
      <c r="D61" s="16"/>
    </row>
    <row r="62" spans="1:4" s="17" customFormat="1">
      <c r="A62" s="15"/>
      <c r="B62" s="15"/>
      <c r="C62" s="16"/>
      <c r="D62" s="16"/>
    </row>
    <row r="63" spans="1:4" s="17" customFormat="1">
      <c r="A63" s="15"/>
      <c r="B63" s="15"/>
      <c r="C63" s="16"/>
      <c r="D63" s="16"/>
    </row>
    <row r="64" spans="1:4" s="17" customFormat="1">
      <c r="A64" s="15"/>
      <c r="B64" s="15"/>
      <c r="C64" s="16"/>
      <c r="D64" s="16"/>
    </row>
    <row r="65" spans="1:56" s="17" customFormat="1">
      <c r="A65" s="15"/>
      <c r="B65" s="15"/>
      <c r="C65" s="16"/>
      <c r="D65" s="16"/>
    </row>
    <row r="66" spans="1:56" s="111" customFormat="1">
      <c r="A66" s="112"/>
      <c r="B66" s="112"/>
      <c r="C66" s="113"/>
      <c r="D66" s="113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</row>
    <row r="67" spans="1:56" s="111" customFormat="1">
      <c r="A67" s="112"/>
      <c r="B67" s="112"/>
      <c r="C67" s="113"/>
      <c r="D67" s="113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</row>
    <row r="68" spans="1:56" s="111" customFormat="1">
      <c r="A68" s="112"/>
      <c r="B68" s="112"/>
      <c r="C68" s="113"/>
      <c r="D68" s="113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</row>
    <row r="69" spans="1:56" s="111" customFormat="1">
      <c r="A69" s="112"/>
      <c r="B69" s="112"/>
      <c r="C69" s="113"/>
      <c r="D69" s="113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</row>
    <row r="70" spans="1:56" s="111" customFormat="1">
      <c r="A70" s="112"/>
      <c r="B70" s="112"/>
      <c r="C70" s="113"/>
      <c r="D70" s="113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</row>
    <row r="71" spans="1:56" s="111" customFormat="1">
      <c r="A71" s="112"/>
      <c r="B71" s="112"/>
      <c r="C71" s="113"/>
      <c r="D71" s="113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</row>
    <row r="72" spans="1:56" s="111" customFormat="1">
      <c r="A72" s="112"/>
      <c r="B72" s="112"/>
      <c r="C72" s="113"/>
      <c r="D72" s="113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</row>
    <row r="73" spans="1:56" s="111" customFormat="1">
      <c r="A73" s="112"/>
      <c r="B73" s="112"/>
      <c r="C73" s="113"/>
      <c r="D73" s="113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</row>
    <row r="74" spans="1:56" s="111" customFormat="1">
      <c r="A74" s="112"/>
      <c r="B74" s="112"/>
      <c r="C74" s="113"/>
      <c r="D74" s="113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</row>
    <row r="75" spans="1:56" s="111" customFormat="1">
      <c r="A75" s="112"/>
      <c r="B75" s="112"/>
      <c r="C75" s="113"/>
      <c r="D75" s="113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</row>
    <row r="76" spans="1:56" s="111" customFormat="1">
      <c r="A76" s="112"/>
      <c r="B76" s="112"/>
      <c r="C76" s="113"/>
      <c r="D76" s="113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</row>
    <row r="77" spans="1:56" s="111" customFormat="1">
      <c r="A77" s="112"/>
      <c r="B77" s="112"/>
      <c r="C77" s="113"/>
      <c r="D77" s="113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</row>
    <row r="78" spans="1:56" s="111" customFormat="1">
      <c r="A78" s="112"/>
      <c r="B78" s="112"/>
      <c r="C78" s="113"/>
      <c r="D78" s="113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</row>
    <row r="79" spans="1:56" s="111" customFormat="1">
      <c r="A79" s="112"/>
      <c r="B79" s="112"/>
      <c r="C79" s="113"/>
      <c r="D79" s="113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</row>
    <row r="80" spans="1:56" s="111" customFormat="1">
      <c r="A80" s="112"/>
      <c r="B80" s="112"/>
      <c r="C80" s="113"/>
      <c r="D80" s="113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</row>
    <row r="81" spans="1:56" s="111" customFormat="1">
      <c r="A81" s="112"/>
      <c r="B81" s="112"/>
      <c r="C81" s="113"/>
      <c r="D81" s="113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</row>
    <row r="82" spans="1:56" s="111" customFormat="1">
      <c r="A82" s="112"/>
      <c r="B82" s="112"/>
      <c r="C82" s="113"/>
      <c r="D82" s="113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</row>
    <row r="83" spans="1:56" s="111" customFormat="1">
      <c r="A83" s="112"/>
      <c r="B83" s="112"/>
      <c r="C83" s="113"/>
      <c r="D83" s="113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</row>
    <row r="84" spans="1:56" s="111" customFormat="1">
      <c r="A84" s="112"/>
      <c r="B84" s="112"/>
      <c r="C84" s="113"/>
      <c r="D84" s="113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</row>
    <row r="85" spans="1:56" s="111" customFormat="1">
      <c r="A85" s="112"/>
      <c r="B85" s="112"/>
      <c r="C85" s="113"/>
      <c r="D85" s="113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</row>
    <row r="86" spans="1:56" s="111" customFormat="1">
      <c r="A86" s="112"/>
      <c r="B86" s="112"/>
      <c r="C86" s="113"/>
      <c r="D86" s="113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</row>
  </sheetData>
  <sheetProtection algorithmName="SHA-512" hashValue="FZQtp4BkwboZml5zSb3gqdv2EoysfXIKtLtF2HuDQqL8UNIo8t5BsY0eZoGYzOoHXeP3NYyb79I7Bx1dhgnMTw==" saltValue="XDi73Xpr/uohSdfdddEkgg==" spinCount="100000" sheet="1" objects="1" scenarios="1"/>
  <mergeCells count="1">
    <mergeCell ref="B14:E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ML107"/>
  <sheetViews>
    <sheetView showGridLines="0" topLeftCell="B1" zoomScaleNormal="100" workbookViewId="0">
      <selection activeCell="B98" sqref="B98"/>
    </sheetView>
  </sheetViews>
  <sheetFormatPr defaultColWidth="8.85546875" defaultRowHeight="12.75"/>
  <cols>
    <col min="1" max="1" width="3.28515625" style="17" customWidth="1"/>
    <col min="2" max="2" width="84.85546875" style="15" customWidth="1"/>
    <col min="3" max="3" width="7.7109375" style="16" customWidth="1"/>
    <col min="4" max="5" width="11.85546875" style="16" customWidth="1"/>
    <col min="6" max="6" width="11.85546875" style="42" customWidth="1"/>
    <col min="7" max="7" width="11.42578125" style="16" customWidth="1"/>
    <col min="8" max="9" width="8.85546875" style="16"/>
    <col min="10" max="12" width="10.7109375" style="15" customWidth="1"/>
    <col min="13" max="14" width="11" style="15" customWidth="1"/>
    <col min="15" max="15" width="2.5703125" style="15" customWidth="1"/>
    <col min="16" max="16" width="3.5703125" style="15" customWidth="1"/>
    <col min="17" max="17" width="7.28515625" style="16" customWidth="1"/>
    <col min="18" max="18" width="10.28515625" style="16" customWidth="1"/>
    <col min="19" max="19" width="0.85546875" style="15" customWidth="1"/>
    <col min="20" max="20" width="8.5703125" style="16" customWidth="1"/>
    <col min="21" max="21" width="10.140625" style="16" customWidth="1"/>
    <col min="22" max="22" width="0.85546875" style="15" customWidth="1"/>
    <col min="23" max="23" width="8.5703125" style="16" customWidth="1"/>
    <col min="24" max="24" width="10.140625" style="16" customWidth="1"/>
    <col min="25" max="25" width="0.7109375" style="15" customWidth="1"/>
    <col min="26" max="26" width="8.5703125" style="15" customWidth="1"/>
    <col min="27" max="27" width="10.85546875" style="15" customWidth="1"/>
    <col min="28" max="28" width="0.7109375" style="15" customWidth="1"/>
    <col min="29" max="29" width="8.5703125" style="15" customWidth="1"/>
    <col min="30" max="30" width="10.85546875" style="15" customWidth="1"/>
    <col min="31" max="31" width="5.42578125" style="15" customWidth="1"/>
    <col min="32" max="32" width="7.28515625" style="16" customWidth="1"/>
    <col min="33" max="33" width="10.28515625" style="16" customWidth="1"/>
    <col min="34" max="34" width="0.85546875" style="15" customWidth="1"/>
    <col min="35" max="35" width="8.5703125" style="16" customWidth="1"/>
    <col min="36" max="36" width="10.140625" style="16" customWidth="1"/>
    <col min="37" max="37" width="0.85546875" style="15" customWidth="1"/>
    <col min="38" max="38" width="8.5703125" style="16" customWidth="1"/>
    <col min="39" max="39" width="10.140625" style="16" customWidth="1"/>
    <col min="40" max="40" width="0.7109375" style="15" customWidth="1"/>
    <col min="41" max="41" width="8.5703125" style="15" customWidth="1"/>
    <col min="42" max="42" width="10.85546875" style="15" customWidth="1"/>
    <col min="43" max="43" width="0.7109375" style="15" customWidth="1"/>
    <col min="44" max="44" width="8.5703125" style="15" customWidth="1"/>
    <col min="45" max="45" width="10.85546875" style="15" customWidth="1"/>
    <col min="46" max="46" width="5.42578125" style="15" customWidth="1"/>
    <col min="47" max="47" width="7.28515625" style="16" customWidth="1"/>
    <col min="48" max="48" width="10.28515625" style="16" customWidth="1"/>
    <col min="49" max="49" width="0.85546875" style="15" customWidth="1"/>
    <col min="50" max="50" width="8.5703125" style="16" customWidth="1"/>
    <col min="51" max="51" width="10.140625" style="16" customWidth="1"/>
    <col min="52" max="52" width="0.85546875" style="15" customWidth="1"/>
    <col min="53" max="53" width="8.5703125" style="16" customWidth="1"/>
    <col min="54" max="54" width="10.140625" style="16" customWidth="1"/>
    <col min="55" max="55" width="0.7109375" style="15" customWidth="1"/>
    <col min="56" max="56" width="8.5703125" style="15" customWidth="1"/>
    <col min="57" max="57" width="10.85546875" style="15" customWidth="1"/>
    <col min="58" max="58" width="0.7109375" style="15" customWidth="1"/>
    <col min="59" max="59" width="8.5703125" style="15" customWidth="1"/>
    <col min="60" max="60" width="10.85546875" style="15" customWidth="1"/>
    <col min="61" max="61" width="5.42578125" style="15" customWidth="1"/>
    <col min="62" max="62" width="7.28515625" style="16" customWidth="1"/>
    <col min="63" max="63" width="10.28515625" style="16" customWidth="1"/>
    <col min="64" max="64" width="0.85546875" style="15" customWidth="1"/>
    <col min="65" max="65" width="8.5703125" style="16" customWidth="1"/>
    <col min="66" max="66" width="10.140625" style="16" customWidth="1"/>
    <col min="67" max="67" width="0.85546875" style="15" customWidth="1"/>
    <col min="68" max="68" width="8.5703125" style="16" customWidth="1"/>
    <col min="69" max="69" width="10.140625" style="16" customWidth="1"/>
    <col min="70" max="70" width="0.7109375" style="15" customWidth="1"/>
    <col min="71" max="71" width="8.5703125" style="15" customWidth="1"/>
    <col min="72" max="72" width="10.85546875" style="15" customWidth="1"/>
    <col min="73" max="73" width="0.7109375" style="15" customWidth="1"/>
    <col min="74" max="74" width="8.5703125" style="15" customWidth="1"/>
    <col min="75" max="75" width="10.85546875" style="15" customWidth="1"/>
    <col min="76" max="76" width="5.42578125" style="15" customWidth="1"/>
    <col min="77" max="77" width="7.28515625" style="16" customWidth="1"/>
    <col min="78" max="78" width="10.28515625" style="16" customWidth="1"/>
    <col min="79" max="79" width="0.85546875" style="15" customWidth="1"/>
    <col min="80" max="80" width="8.5703125" style="16" customWidth="1"/>
    <col min="81" max="81" width="10.140625" style="16" customWidth="1"/>
    <col min="82" max="82" width="0.85546875" style="15" customWidth="1"/>
    <col min="83" max="83" width="8.5703125" style="16" customWidth="1"/>
    <col min="84" max="84" width="10.140625" style="16" customWidth="1"/>
    <col min="85" max="85" width="0.7109375" style="15" customWidth="1"/>
    <col min="86" max="86" width="8.5703125" style="15" customWidth="1"/>
    <col min="87" max="87" width="10.85546875" style="15" customWidth="1"/>
    <col min="88" max="88" width="0.7109375" style="15" customWidth="1"/>
    <col min="89" max="89" width="8.5703125" style="15" customWidth="1"/>
    <col min="90" max="90" width="10.85546875" style="15" customWidth="1"/>
    <col min="91" max="91" width="5.42578125" style="15" customWidth="1"/>
    <col min="92" max="92" width="7.28515625" style="16" customWidth="1"/>
    <col min="93" max="93" width="10.28515625" style="16" customWidth="1"/>
    <col min="94" max="94" width="0.85546875" style="15" customWidth="1"/>
    <col min="95" max="95" width="8.5703125" style="16" customWidth="1"/>
    <col min="96" max="96" width="10.140625" style="16" customWidth="1"/>
    <col min="97" max="97" width="0.85546875" style="15" customWidth="1"/>
    <col min="98" max="98" width="8.5703125" style="16" customWidth="1"/>
    <col min="99" max="99" width="10.140625" style="16" customWidth="1"/>
    <col min="100" max="100" width="0.7109375" style="15" customWidth="1"/>
    <col min="101" max="101" width="8.5703125" style="15" customWidth="1"/>
    <col min="102" max="102" width="10.85546875" style="15" customWidth="1"/>
    <col min="103" max="103" width="0.7109375" style="15" customWidth="1"/>
    <col min="104" max="104" width="8.5703125" style="15" customWidth="1"/>
    <col min="105" max="105" width="10.85546875" style="15" customWidth="1"/>
    <col min="106" max="106" width="5.42578125" style="15" customWidth="1"/>
    <col min="107" max="107" width="7.28515625" style="16" customWidth="1"/>
    <col min="108" max="108" width="10.28515625" style="16" customWidth="1"/>
    <col min="109" max="109" width="0.85546875" style="15" customWidth="1"/>
    <col min="110" max="110" width="8.5703125" style="16" customWidth="1"/>
    <col min="111" max="111" width="10.140625" style="16" customWidth="1"/>
    <col min="112" max="112" width="0.85546875" style="15" customWidth="1"/>
    <col min="113" max="113" width="8.5703125" style="16" customWidth="1"/>
    <col min="114" max="114" width="10.140625" style="16" customWidth="1"/>
    <col min="115" max="115" width="0.7109375" style="15" customWidth="1"/>
    <col min="116" max="116" width="8.5703125" style="15" customWidth="1"/>
    <col min="117" max="117" width="10.85546875" style="15" customWidth="1"/>
    <col min="118" max="118" width="0.7109375" style="15" customWidth="1"/>
    <col min="119" max="119" width="8.5703125" style="15" customWidth="1"/>
    <col min="120" max="120" width="10.85546875" style="15" customWidth="1"/>
    <col min="121" max="121" width="5.42578125" style="15" customWidth="1"/>
    <col min="122" max="122" width="7.28515625" style="16" customWidth="1"/>
    <col min="123" max="123" width="10.28515625" style="16" customWidth="1"/>
    <col min="124" max="124" width="0.85546875" style="15" customWidth="1"/>
    <col min="125" max="125" width="8.5703125" style="16" customWidth="1"/>
    <col min="126" max="126" width="10.140625" style="16" customWidth="1"/>
    <col min="127" max="127" width="0.85546875" style="15" customWidth="1"/>
    <col min="128" max="128" width="8.5703125" style="16" customWidth="1"/>
    <col min="129" max="129" width="10.140625" style="16" customWidth="1"/>
    <col min="130" max="130" width="0.7109375" style="15" customWidth="1"/>
    <col min="131" max="131" width="8.5703125" style="15" customWidth="1"/>
    <col min="132" max="132" width="10.85546875" style="15" customWidth="1"/>
    <col min="133" max="133" width="0.7109375" style="15" customWidth="1"/>
    <col min="134" max="134" width="8.5703125" style="15" customWidth="1"/>
    <col min="135" max="135" width="10.85546875" style="15" customWidth="1"/>
    <col min="136" max="136" width="5.5703125" style="15" customWidth="1"/>
    <col min="137" max="137" width="7.28515625" style="16" customWidth="1"/>
    <col min="138" max="138" width="10.28515625" style="16" customWidth="1"/>
    <col min="139" max="139" width="0.85546875" style="15" customWidth="1"/>
    <col min="140" max="140" width="8.5703125" style="16" customWidth="1"/>
    <col min="141" max="141" width="10.140625" style="16" customWidth="1"/>
    <col min="142" max="142" width="0.85546875" style="15" customWidth="1"/>
    <col min="143" max="143" width="8.5703125" style="16" customWidth="1"/>
    <col min="144" max="144" width="10.140625" style="16" customWidth="1"/>
    <col min="145" max="145" width="0.7109375" style="15" customWidth="1"/>
    <col min="146" max="146" width="8.5703125" style="15" customWidth="1"/>
    <col min="147" max="147" width="10.85546875" style="15" customWidth="1"/>
    <col min="148" max="148" width="0.7109375" style="15" customWidth="1"/>
    <col min="149" max="149" width="8.5703125" style="15" customWidth="1"/>
    <col min="150" max="150" width="10.85546875" style="15" customWidth="1"/>
    <col min="151" max="151" width="5.42578125" style="15" customWidth="1"/>
    <col min="152" max="152" width="7.28515625" style="16" customWidth="1"/>
    <col min="153" max="153" width="10.28515625" style="16" customWidth="1"/>
    <col min="154" max="154" width="0.85546875" style="15" customWidth="1"/>
    <col min="155" max="155" width="8.5703125" style="16" customWidth="1"/>
    <col min="156" max="156" width="10.140625" style="16" customWidth="1"/>
    <col min="157" max="157" width="0.85546875" style="15" customWidth="1"/>
    <col min="158" max="158" width="8.5703125" style="16" customWidth="1"/>
    <col min="159" max="159" width="10.140625" style="16" customWidth="1"/>
    <col min="160" max="160" width="0.7109375" style="15" customWidth="1"/>
    <col min="161" max="161" width="8.5703125" style="15" customWidth="1"/>
    <col min="162" max="162" width="10.85546875" style="15" customWidth="1"/>
    <col min="163" max="163" width="0.7109375" style="15" customWidth="1"/>
    <col min="164" max="164" width="8.5703125" style="15" customWidth="1"/>
    <col min="165" max="165" width="10.85546875" style="15" customWidth="1"/>
    <col min="166" max="166" width="5.42578125" style="15" customWidth="1"/>
    <col min="167" max="167" width="7.28515625" style="16" customWidth="1"/>
    <col min="168" max="168" width="10.28515625" style="16" customWidth="1"/>
    <col min="169" max="169" width="0.85546875" style="15" customWidth="1"/>
    <col min="170" max="170" width="8.5703125" style="16" customWidth="1"/>
    <col min="171" max="171" width="10.140625" style="16" customWidth="1"/>
    <col min="172" max="172" width="0.85546875" style="15" customWidth="1"/>
    <col min="173" max="173" width="8.5703125" style="16" customWidth="1"/>
    <col min="174" max="174" width="10.140625" style="16" customWidth="1"/>
    <col min="175" max="175" width="0.7109375" style="15" customWidth="1"/>
    <col min="176" max="176" width="8.5703125" style="15" customWidth="1"/>
    <col min="177" max="177" width="10.85546875" style="15" customWidth="1"/>
    <col min="178" max="178" width="0.7109375" style="15" customWidth="1"/>
    <col min="179" max="179" width="8.5703125" style="15" customWidth="1"/>
    <col min="180" max="180" width="10.85546875" style="15" customWidth="1"/>
    <col min="181" max="181" width="5.42578125" style="15" customWidth="1"/>
    <col min="182" max="182" width="7.28515625" style="16" customWidth="1"/>
    <col min="183" max="183" width="10.28515625" style="16" customWidth="1"/>
    <col min="184" max="184" width="0.85546875" style="15" customWidth="1"/>
    <col min="185" max="185" width="8.5703125" style="16" customWidth="1"/>
    <col min="186" max="186" width="10.140625" style="16" customWidth="1"/>
    <col min="187" max="187" width="0.85546875" style="15" customWidth="1"/>
    <col min="188" max="188" width="8.5703125" style="16" customWidth="1"/>
    <col min="189" max="189" width="10.140625" style="16" customWidth="1"/>
    <col min="190" max="190" width="0.7109375" style="15" customWidth="1"/>
    <col min="191" max="191" width="8.5703125" style="15" customWidth="1"/>
    <col min="192" max="192" width="10.85546875" style="15" customWidth="1"/>
    <col min="193" max="193" width="0.7109375" style="15" customWidth="1"/>
    <col min="194" max="194" width="8.5703125" style="15" customWidth="1"/>
    <col min="195" max="195" width="10.85546875" style="15" customWidth="1"/>
    <col min="196" max="196" width="5.42578125" style="15" customWidth="1"/>
    <col min="197" max="197" width="7.28515625" style="16" customWidth="1"/>
    <col min="198" max="198" width="10.28515625" style="16" customWidth="1"/>
    <col min="199" max="199" width="0.85546875" style="15" customWidth="1"/>
    <col min="200" max="200" width="8.5703125" style="16" customWidth="1"/>
    <col min="201" max="201" width="10.140625" style="16" customWidth="1"/>
    <col min="202" max="202" width="0.85546875" style="15" customWidth="1"/>
    <col min="203" max="203" width="8.5703125" style="16" customWidth="1"/>
    <col min="204" max="204" width="10.140625" style="16" customWidth="1"/>
    <col min="205" max="205" width="0.7109375" style="15" customWidth="1"/>
    <col min="206" max="206" width="8.5703125" style="15" customWidth="1"/>
    <col min="207" max="207" width="10.85546875" style="15" customWidth="1"/>
    <col min="208" max="208" width="0.7109375" style="15" customWidth="1"/>
    <col min="209" max="209" width="8.5703125" style="15" customWidth="1"/>
    <col min="210" max="210" width="10.85546875" style="15" customWidth="1"/>
    <col min="211" max="211" width="5.42578125" style="15" customWidth="1"/>
    <col min="212" max="212" width="7.28515625" style="16" customWidth="1"/>
    <col min="213" max="213" width="10.28515625" style="16" customWidth="1"/>
    <col min="214" max="214" width="0.85546875" style="15" customWidth="1"/>
    <col min="215" max="215" width="8.5703125" style="16" customWidth="1"/>
    <col min="216" max="216" width="10.140625" style="16" customWidth="1"/>
    <col min="217" max="217" width="0.85546875" style="15" customWidth="1"/>
    <col min="218" max="218" width="8.5703125" style="16" customWidth="1"/>
    <col min="219" max="219" width="10.140625" style="16" customWidth="1"/>
    <col min="220" max="220" width="0.7109375" style="15" customWidth="1"/>
    <col min="221" max="221" width="8.5703125" style="15" customWidth="1"/>
    <col min="222" max="222" width="10.85546875" style="15" customWidth="1"/>
    <col min="223" max="223" width="0.7109375" style="15" customWidth="1"/>
    <col min="224" max="224" width="8.5703125" style="15" customWidth="1"/>
    <col min="225" max="225" width="10.85546875" style="15" customWidth="1"/>
    <col min="226" max="226" width="5.42578125" style="15" customWidth="1"/>
    <col min="227" max="227" width="7.28515625" style="16" customWidth="1"/>
    <col min="228" max="228" width="10.28515625" style="16" customWidth="1"/>
    <col min="229" max="229" width="0.85546875" style="15" customWidth="1"/>
    <col min="230" max="230" width="8.5703125" style="16" customWidth="1"/>
    <col min="231" max="231" width="10.140625" style="16" customWidth="1"/>
    <col min="232" max="232" width="0.85546875" style="15" customWidth="1"/>
    <col min="233" max="233" width="8.5703125" style="16" customWidth="1"/>
    <col min="234" max="234" width="10.140625" style="16" customWidth="1"/>
    <col min="235" max="235" width="0.7109375" style="15" customWidth="1"/>
    <col min="236" max="236" width="8.5703125" style="15" customWidth="1"/>
    <col min="237" max="237" width="10.85546875" style="15" customWidth="1"/>
    <col min="238" max="238" width="0.7109375" style="15" customWidth="1"/>
    <col min="239" max="239" width="8.5703125" style="15" customWidth="1"/>
    <col min="240" max="240" width="10.85546875" style="15" customWidth="1"/>
    <col min="241" max="241" width="5.42578125" style="15" customWidth="1"/>
    <col min="242" max="242" width="10.42578125" style="15" customWidth="1"/>
    <col min="243" max="243" width="8.7109375" style="15" customWidth="1"/>
    <col min="244" max="244" width="1.7109375" style="15" customWidth="1"/>
    <col min="245" max="245" width="9.7109375" style="15" customWidth="1"/>
    <col min="246" max="246" width="8.7109375" style="15" customWidth="1"/>
    <col min="247" max="247" width="1.42578125" style="15" customWidth="1"/>
    <col min="248" max="248" width="9.7109375" style="15" customWidth="1"/>
    <col min="249" max="249" width="8.7109375" style="15" customWidth="1"/>
    <col min="250" max="250" width="1.42578125" style="15" customWidth="1"/>
    <col min="251" max="251" width="9.7109375" style="15" customWidth="1"/>
    <col min="252" max="252" width="8.7109375" style="15" customWidth="1"/>
    <col min="253" max="253" width="1.42578125" style="15" customWidth="1"/>
    <col min="254" max="254" width="9.7109375" style="15" customWidth="1"/>
    <col min="255" max="255" width="8.7109375" style="15" customWidth="1"/>
    <col min="256" max="256" width="5.42578125" style="15" customWidth="1"/>
    <col min="257" max="268" width="6.7109375" style="15" customWidth="1"/>
    <col min="269" max="269" width="9.5703125" style="15" customWidth="1"/>
    <col min="270" max="270" width="9.42578125" style="15" customWidth="1"/>
    <col min="271" max="283" width="9.5703125" style="15" customWidth="1"/>
    <col min="284" max="284" width="9.42578125" style="15" customWidth="1"/>
    <col min="285" max="285" width="9.28515625" style="15" customWidth="1"/>
    <col min="286" max="286" width="10.28515625" style="15" customWidth="1"/>
    <col min="287" max="287" width="9.28515625" style="15" customWidth="1"/>
    <col min="288" max="288" width="9" style="15" customWidth="1"/>
    <col min="289" max="344" width="5" style="15" customWidth="1"/>
    <col min="345" max="349" width="10.28515625" style="15" customWidth="1"/>
    <col min="350" max="350" width="6.28515625" style="15" customWidth="1"/>
    <col min="351" max="361" width="3.5703125" style="15" customWidth="1"/>
    <col min="362" max="374" width="4.140625" style="15" customWidth="1"/>
    <col min="375" max="375" width="3.85546875" style="15" customWidth="1"/>
    <col min="376" max="379" width="4.140625" style="15" customWidth="1"/>
    <col min="380" max="381" width="4.28515625" style="15" customWidth="1"/>
    <col min="382" max="382" width="3.7109375" style="15" customWidth="1"/>
    <col min="383" max="402" width="4.7109375" style="15" customWidth="1"/>
    <col min="403" max="416" width="4.28515625" style="15" customWidth="1"/>
    <col min="417" max="419" width="4" style="15" customWidth="1"/>
    <col min="420" max="420" width="3.85546875" style="15" customWidth="1"/>
    <col min="421" max="421" width="4.28515625" style="15" customWidth="1"/>
    <col min="422" max="422" width="3.85546875" style="15" customWidth="1"/>
    <col min="423" max="423" width="4.5703125" style="15" customWidth="1"/>
    <col min="424" max="425" width="4.85546875" style="15" customWidth="1"/>
    <col min="426" max="426" width="4.5703125" style="15" customWidth="1"/>
    <col min="427" max="427" width="4.42578125" style="15" customWidth="1"/>
    <col min="428" max="428" width="4.5703125" style="15" customWidth="1"/>
    <col min="429" max="430" width="4.85546875" style="15" customWidth="1"/>
    <col min="431" max="431" width="4.28515625" style="15" customWidth="1"/>
    <col min="432" max="432" width="4.42578125" style="15" customWidth="1"/>
    <col min="433" max="434" width="4.28515625" style="15" customWidth="1"/>
    <col min="435" max="435" width="4" style="15" customWidth="1"/>
    <col min="436" max="436" width="4.140625" style="15" customWidth="1"/>
    <col min="437" max="438" width="4.28515625" style="15" customWidth="1"/>
    <col min="439" max="441" width="10.85546875" style="15" customWidth="1"/>
    <col min="442" max="442" width="11" style="15" customWidth="1"/>
    <col min="443" max="443" width="11.7109375" style="15" customWidth="1"/>
    <col min="444" max="444" width="9.140625" style="15" customWidth="1"/>
    <col min="445" max="445" width="4.5703125" style="15" customWidth="1"/>
    <col min="446" max="466" width="4.7109375" style="15" customWidth="1"/>
    <col min="467" max="469" width="4.28515625" style="15" customWidth="1"/>
    <col min="470" max="470" width="3.7109375" style="15" customWidth="1"/>
    <col min="471" max="472" width="3.85546875" style="15" customWidth="1"/>
    <col min="473" max="473" width="4.28515625" style="15" customWidth="1"/>
    <col min="474" max="474" width="4.85546875" style="15" customWidth="1"/>
    <col min="475" max="475" width="5" style="15" customWidth="1"/>
    <col min="476" max="476" width="4.5703125" style="15" customWidth="1"/>
    <col min="477" max="488" width="3.85546875" style="15" customWidth="1"/>
    <col min="489" max="496" width="3.85546875" style="15" hidden="1" customWidth="1"/>
    <col min="497" max="504" width="5" style="15" customWidth="1"/>
    <col min="505" max="516" width="5" style="15" hidden="1" customWidth="1"/>
    <col min="517" max="524" width="4.7109375" style="15" customWidth="1"/>
    <col min="525" max="532" width="5" style="15" customWidth="1"/>
    <col min="533" max="535" width="10.85546875" style="15" customWidth="1"/>
    <col min="536" max="536" width="11" style="15" customWidth="1"/>
    <col min="537" max="537" width="11.7109375" style="15" customWidth="1"/>
    <col min="538" max="538" width="9.140625" style="15" customWidth="1"/>
    <col min="539" max="539" width="4.5703125" style="15" customWidth="1"/>
    <col min="540" max="548" width="4.7109375" style="15" customWidth="1"/>
    <col min="549" max="563" width="4.28515625" style="15" customWidth="1"/>
    <col min="564" max="564" width="3.7109375" style="15" customWidth="1"/>
    <col min="565" max="566" width="3.85546875" style="15" customWidth="1"/>
    <col min="567" max="567" width="4.28515625" style="15" customWidth="1"/>
    <col min="568" max="568" width="4.85546875" style="15" customWidth="1"/>
    <col min="569" max="569" width="5" style="15" customWidth="1"/>
    <col min="570" max="570" width="4.5703125" style="15" customWidth="1"/>
    <col min="571" max="582" width="3.85546875" style="15" customWidth="1"/>
    <col min="583" max="590" width="3.85546875" style="15" hidden="1" customWidth="1"/>
    <col min="591" max="598" width="5" style="15" customWidth="1"/>
    <col min="599" max="610" width="5" style="15" hidden="1" customWidth="1"/>
    <col min="611" max="618" width="4.7109375" style="15" customWidth="1"/>
    <col min="619" max="626" width="5" style="15" customWidth="1"/>
    <col min="627" max="629" width="10.85546875" style="15" customWidth="1"/>
    <col min="630" max="630" width="11" style="15" customWidth="1"/>
    <col min="631" max="631" width="11.7109375" style="15" customWidth="1"/>
    <col min="632" max="632" width="9.140625" style="15" customWidth="1"/>
    <col min="633" max="633" width="4.5703125" style="15" customWidth="1"/>
    <col min="634" max="654" width="4.7109375" style="15" customWidth="1"/>
    <col min="655" max="659" width="4.28515625" style="15" customWidth="1"/>
    <col min="660" max="660" width="3.7109375" style="15" customWidth="1"/>
    <col min="661" max="662" width="3.85546875" style="15" customWidth="1"/>
    <col min="663" max="663" width="5" style="15" customWidth="1"/>
    <col min="664" max="664" width="4.5703125" style="15" customWidth="1"/>
    <col min="665" max="676" width="3.85546875" style="15" customWidth="1"/>
    <col min="677" max="684" width="3.85546875" style="15" hidden="1" customWidth="1"/>
    <col min="685" max="692" width="5" style="15" customWidth="1"/>
    <col min="693" max="704" width="5" style="15" hidden="1" customWidth="1"/>
    <col min="705" max="712" width="4.7109375" style="15" customWidth="1"/>
    <col min="713" max="720" width="5" style="15" customWidth="1"/>
    <col min="721" max="723" width="10.85546875" style="15" customWidth="1"/>
    <col min="724" max="724" width="11" style="15" customWidth="1"/>
    <col min="725" max="725" width="11.7109375" style="15" customWidth="1"/>
    <col min="726" max="726" width="9.140625" style="15" customWidth="1"/>
    <col min="727" max="727" width="4.5703125" style="15" customWidth="1"/>
    <col min="728" max="748" width="4.7109375" style="15" customWidth="1"/>
    <col min="749" max="751" width="4.28515625" style="15" customWidth="1"/>
    <col min="752" max="752" width="3.7109375" style="15" customWidth="1"/>
    <col min="753" max="754" width="3.85546875" style="15" customWidth="1"/>
    <col min="755" max="755" width="4.28515625" style="15" customWidth="1"/>
    <col min="756" max="756" width="4.85546875" style="15" customWidth="1"/>
    <col min="757" max="757" width="5" style="15" customWidth="1"/>
    <col min="758" max="758" width="4.5703125" style="15" customWidth="1"/>
    <col min="759" max="770" width="3.85546875" style="15" customWidth="1"/>
    <col min="771" max="778" width="3.85546875" style="15" hidden="1" customWidth="1"/>
    <col min="779" max="786" width="5" style="15" customWidth="1"/>
    <col min="787" max="798" width="5" style="15" hidden="1" customWidth="1"/>
    <col min="799" max="806" width="4.7109375" style="15" customWidth="1"/>
    <col min="807" max="814" width="5" style="15" customWidth="1"/>
    <col min="815" max="817" width="10.85546875" style="15" customWidth="1"/>
    <col min="818" max="818" width="11" style="15" customWidth="1"/>
    <col min="819" max="819" width="11.7109375" style="15" customWidth="1"/>
    <col min="820" max="820" width="9.140625" style="15" customWidth="1"/>
    <col min="821" max="821" width="4.5703125" style="15" customWidth="1"/>
    <col min="822" max="830" width="4.7109375" style="15" customWidth="1"/>
    <col min="831" max="845" width="4.28515625" style="15" customWidth="1"/>
    <col min="846" max="846" width="3.7109375" style="15" customWidth="1"/>
    <col min="847" max="848" width="3.85546875" style="15" customWidth="1"/>
    <col min="849" max="849" width="4.28515625" style="15" customWidth="1"/>
    <col min="850" max="850" width="4.85546875" style="15" customWidth="1"/>
    <col min="851" max="851" width="5" style="15" customWidth="1"/>
    <col min="852" max="852" width="4.5703125" style="15" customWidth="1"/>
    <col min="853" max="872" width="3.85546875" style="15" customWidth="1"/>
    <col min="873" max="892" width="5" style="15" customWidth="1"/>
    <col min="893" max="900" width="4.7109375" style="15" customWidth="1"/>
    <col min="901" max="908" width="5" style="15" customWidth="1"/>
    <col min="909" max="911" width="10.85546875" style="15" customWidth="1"/>
    <col min="912" max="912" width="11" style="15" customWidth="1"/>
    <col min="913" max="913" width="11.7109375" style="15" customWidth="1"/>
    <col min="914" max="914" width="9.140625" style="15" customWidth="1"/>
    <col min="915" max="915" width="4.5703125" style="15" customWidth="1"/>
    <col min="916" max="924" width="4.7109375" style="15" customWidth="1"/>
    <col min="925" max="939" width="4.28515625" style="15" customWidth="1"/>
    <col min="940" max="940" width="3.7109375" style="15" customWidth="1"/>
    <col min="941" max="942" width="3.85546875" style="15" customWidth="1"/>
    <col min="943" max="943" width="4.28515625" style="15" customWidth="1"/>
    <col min="944" max="944" width="4.85546875" style="15" customWidth="1"/>
    <col min="945" max="945" width="5" style="15" customWidth="1"/>
    <col min="946" max="946" width="4.5703125" style="15" customWidth="1"/>
    <col min="947" max="966" width="3.85546875" style="15" customWidth="1"/>
    <col min="967" max="986" width="5" style="15" customWidth="1"/>
    <col min="987" max="994" width="4.7109375" style="15" customWidth="1"/>
    <col min="995" max="1002" width="5" style="15" customWidth="1"/>
    <col min="1003" max="1005" width="10.85546875" style="15" customWidth="1"/>
    <col min="1006" max="1006" width="11" style="15" customWidth="1"/>
    <col min="1007" max="1007" width="11.7109375" style="15" customWidth="1"/>
    <col min="1008" max="1008" width="9.140625" style="15" customWidth="1"/>
    <col min="1009" max="1009" width="4.5703125" style="15" customWidth="1"/>
    <col min="1010" max="1018" width="4.7109375" style="15" customWidth="1"/>
    <col min="1019" max="1026" width="4.28515625" style="15" customWidth="1"/>
    <col min="1027" max="16384" width="8.85546875" style="17"/>
  </cols>
  <sheetData>
    <row r="1" spans="2:239">
      <c r="B1" s="39"/>
      <c r="C1" s="39"/>
      <c r="D1" s="39"/>
      <c r="E1" s="39"/>
      <c r="F1" s="53"/>
      <c r="G1" s="15"/>
      <c r="H1" s="39"/>
      <c r="I1" s="39"/>
      <c r="J1" s="39"/>
      <c r="K1" s="39"/>
      <c r="L1" s="39"/>
      <c r="M1" s="39"/>
      <c r="N1" s="39"/>
    </row>
    <row r="2" spans="2:239" s="15" customFormat="1">
      <c r="B2" s="34" t="s">
        <v>42</v>
      </c>
      <c r="C2" s="27"/>
      <c r="D2" s="27"/>
      <c r="E2" s="16"/>
      <c r="F2" s="42"/>
      <c r="M2" s="16"/>
      <c r="N2" s="16"/>
      <c r="P2" s="16"/>
      <c r="Q2" s="16"/>
      <c r="S2" s="16"/>
      <c r="T2" s="16"/>
      <c r="AB2" s="16"/>
      <c r="AC2" s="16"/>
      <c r="AE2" s="16"/>
      <c r="AF2" s="16"/>
      <c r="AH2" s="16"/>
      <c r="AI2" s="16"/>
      <c r="AQ2" s="16"/>
      <c r="AR2" s="16"/>
      <c r="AT2" s="16"/>
      <c r="AU2" s="16"/>
      <c r="AW2" s="16"/>
      <c r="AX2" s="16"/>
      <c r="BF2" s="16"/>
      <c r="BG2" s="16"/>
      <c r="BI2" s="16"/>
      <c r="BJ2" s="16"/>
      <c r="BL2" s="16"/>
      <c r="BM2" s="16"/>
      <c r="BU2" s="16"/>
      <c r="BV2" s="16"/>
      <c r="BY2" s="16"/>
      <c r="CA2" s="16"/>
      <c r="CB2" s="16"/>
      <c r="CJ2" s="16"/>
      <c r="CK2" s="16"/>
      <c r="CN2" s="16"/>
      <c r="CP2" s="16"/>
      <c r="CQ2" s="16"/>
      <c r="CY2" s="16"/>
      <c r="CZ2" s="16"/>
      <c r="DC2" s="16"/>
      <c r="DE2" s="16"/>
      <c r="DF2" s="16"/>
      <c r="DN2" s="16"/>
      <c r="DO2" s="16"/>
      <c r="DR2" s="16"/>
      <c r="DT2" s="16"/>
      <c r="DU2" s="16"/>
      <c r="EC2" s="16"/>
      <c r="ED2" s="16"/>
      <c r="EG2" s="16"/>
      <c r="EI2" s="16"/>
      <c r="EJ2" s="16"/>
      <c r="ER2" s="16"/>
      <c r="ES2" s="16"/>
      <c r="EV2" s="16"/>
      <c r="EX2" s="16"/>
      <c r="EY2" s="16"/>
      <c r="FG2" s="16"/>
      <c r="FH2" s="16"/>
      <c r="FK2" s="16"/>
      <c r="FM2" s="16"/>
      <c r="FN2" s="16"/>
      <c r="FV2" s="16"/>
      <c r="FW2" s="16"/>
      <c r="FZ2" s="16"/>
      <c r="GB2" s="16"/>
      <c r="GC2" s="16"/>
      <c r="GK2" s="16"/>
      <c r="GL2" s="16"/>
      <c r="GO2" s="16"/>
      <c r="GQ2" s="16"/>
      <c r="GR2" s="16"/>
      <c r="GZ2" s="16"/>
      <c r="HA2" s="16"/>
      <c r="HC2" s="16"/>
      <c r="HD2" s="16"/>
      <c r="HF2" s="16"/>
      <c r="HG2" s="16"/>
      <c r="HO2" s="16"/>
      <c r="HP2" s="16"/>
      <c r="HS2" s="16"/>
      <c r="HU2" s="16"/>
      <c r="HV2" s="16"/>
      <c r="ID2" s="16"/>
      <c r="IE2" s="16"/>
    </row>
    <row r="3" spans="2:239" s="15" customFormat="1">
      <c r="B3" s="66" t="s">
        <v>43</v>
      </c>
      <c r="C3" s="57" t="s">
        <v>26</v>
      </c>
      <c r="D3" s="57" t="s">
        <v>44</v>
      </c>
      <c r="E3" s="57" t="s">
        <v>28</v>
      </c>
      <c r="F3" s="57" t="s">
        <v>45</v>
      </c>
      <c r="M3" s="16"/>
      <c r="N3" s="16"/>
      <c r="P3" s="16"/>
      <c r="Q3" s="16"/>
      <c r="S3" s="16"/>
      <c r="T3" s="16"/>
      <c r="AB3" s="16"/>
      <c r="AC3" s="16"/>
      <c r="AE3" s="16"/>
      <c r="AF3" s="16"/>
      <c r="AH3" s="16"/>
      <c r="AI3" s="16"/>
      <c r="AQ3" s="16"/>
      <c r="AR3" s="16"/>
      <c r="AT3" s="16"/>
      <c r="AU3" s="16"/>
      <c r="AW3" s="16"/>
      <c r="AX3" s="16"/>
      <c r="BF3" s="16"/>
      <c r="BG3" s="16"/>
      <c r="BI3" s="16"/>
      <c r="BJ3" s="16"/>
      <c r="BL3" s="16"/>
      <c r="BM3" s="16"/>
      <c r="BU3" s="16"/>
      <c r="BV3" s="16"/>
      <c r="BY3" s="16"/>
      <c r="CA3" s="16"/>
      <c r="CB3" s="16"/>
      <c r="CJ3" s="16"/>
      <c r="CK3" s="16"/>
      <c r="CN3" s="16"/>
      <c r="CP3" s="16"/>
      <c r="CQ3" s="16"/>
      <c r="CY3" s="16"/>
      <c r="CZ3" s="16"/>
      <c r="DC3" s="16"/>
      <c r="DE3" s="16"/>
      <c r="DF3" s="16"/>
      <c r="DN3" s="16"/>
      <c r="DO3" s="16"/>
      <c r="DR3" s="16"/>
      <c r="DT3" s="16"/>
      <c r="DU3" s="16"/>
      <c r="EC3" s="16"/>
      <c r="ED3" s="16"/>
      <c r="EG3" s="16"/>
      <c r="EI3" s="16"/>
      <c r="EJ3" s="16"/>
      <c r="ER3" s="16"/>
      <c r="ES3" s="16"/>
      <c r="EV3" s="16"/>
      <c r="EX3" s="16"/>
      <c r="EY3" s="16"/>
      <c r="FG3" s="16"/>
      <c r="FH3" s="16"/>
      <c r="FK3" s="16"/>
      <c r="FM3" s="16"/>
      <c r="FN3" s="16"/>
      <c r="FV3" s="16"/>
      <c r="FW3" s="16"/>
      <c r="FZ3" s="16"/>
      <c r="GB3" s="16"/>
      <c r="GC3" s="16"/>
      <c r="GK3" s="16"/>
      <c r="GL3" s="16"/>
      <c r="GO3" s="16"/>
      <c r="GQ3" s="16"/>
      <c r="GR3" s="16"/>
      <c r="GZ3" s="16"/>
      <c r="HA3" s="16"/>
      <c r="HC3" s="16"/>
      <c r="HD3" s="16"/>
      <c r="HF3" s="16"/>
      <c r="HG3" s="16"/>
      <c r="HO3" s="16"/>
      <c r="HP3" s="16"/>
      <c r="HS3" s="16"/>
      <c r="HU3" s="16"/>
      <c r="HV3" s="16"/>
      <c r="ID3" s="16"/>
      <c r="IE3" s="16"/>
    </row>
    <row r="4" spans="2:239" s="15" customFormat="1">
      <c r="B4" s="67" t="s">
        <v>46</v>
      </c>
      <c r="C4" s="61" t="s">
        <v>34</v>
      </c>
      <c r="D4" s="68">
        <v>100</v>
      </c>
      <c r="E4" s="125"/>
      <c r="F4" s="65">
        <f>D4*E4</f>
        <v>0</v>
      </c>
      <c r="M4" s="16"/>
      <c r="N4" s="16"/>
      <c r="P4" s="16"/>
      <c r="Q4" s="16"/>
      <c r="S4" s="16"/>
      <c r="T4" s="16"/>
      <c r="AB4" s="16"/>
      <c r="AC4" s="16"/>
      <c r="AE4" s="16"/>
      <c r="AF4" s="16"/>
      <c r="AH4" s="16"/>
      <c r="AI4" s="16"/>
      <c r="AQ4" s="16"/>
      <c r="AR4" s="16"/>
      <c r="AT4" s="16"/>
      <c r="AU4" s="16"/>
      <c r="AW4" s="16"/>
      <c r="AX4" s="16"/>
      <c r="BF4" s="16"/>
      <c r="BG4" s="16"/>
      <c r="BI4" s="16"/>
      <c r="BJ4" s="16"/>
      <c r="BL4" s="16"/>
      <c r="BM4" s="16"/>
      <c r="BU4" s="16"/>
      <c r="BV4" s="16"/>
      <c r="BY4" s="16"/>
      <c r="CA4" s="16"/>
      <c r="CB4" s="16"/>
      <c r="CJ4" s="16"/>
      <c r="CK4" s="16"/>
      <c r="CN4" s="16"/>
      <c r="CP4" s="16"/>
      <c r="CQ4" s="16"/>
      <c r="CY4" s="16"/>
      <c r="CZ4" s="16"/>
      <c r="DC4" s="16"/>
      <c r="DE4" s="16"/>
      <c r="DF4" s="16"/>
      <c r="DN4" s="16"/>
      <c r="DO4" s="16"/>
      <c r="DR4" s="16"/>
      <c r="DT4" s="16"/>
      <c r="DU4" s="16"/>
      <c r="EC4" s="16"/>
      <c r="ED4" s="16"/>
      <c r="EG4" s="16"/>
      <c r="EI4" s="16"/>
      <c r="EJ4" s="16"/>
      <c r="ER4" s="16"/>
      <c r="ES4" s="16"/>
      <c r="EV4" s="16"/>
      <c r="EX4" s="16"/>
      <c r="EY4" s="16"/>
      <c r="FG4" s="16"/>
      <c r="FH4" s="16"/>
      <c r="FK4" s="16"/>
      <c r="FM4" s="16"/>
      <c r="FN4" s="16"/>
      <c r="FV4" s="16"/>
      <c r="FW4" s="16"/>
      <c r="FZ4" s="16"/>
      <c r="GB4" s="16"/>
      <c r="GC4" s="16"/>
      <c r="GK4" s="16"/>
      <c r="GL4" s="16"/>
      <c r="GO4" s="16"/>
      <c r="GQ4" s="16"/>
      <c r="GR4" s="16"/>
      <c r="GZ4" s="16"/>
      <c r="HA4" s="16"/>
      <c r="HC4" s="16"/>
      <c r="HD4" s="16"/>
      <c r="HF4" s="16"/>
      <c r="HG4" s="16"/>
      <c r="HO4" s="16"/>
      <c r="HP4" s="16"/>
      <c r="HS4" s="16"/>
      <c r="HU4" s="16"/>
      <c r="HV4" s="16"/>
      <c r="ID4" s="16"/>
      <c r="IE4" s="16"/>
    </row>
    <row r="5" spans="2:239" s="15" customFormat="1">
      <c r="B5" s="67" t="s">
        <v>47</v>
      </c>
      <c r="C5" s="61" t="s">
        <v>34</v>
      </c>
      <c r="D5" s="68">
        <v>130</v>
      </c>
      <c r="E5" s="125"/>
      <c r="F5" s="65">
        <f t="shared" ref="F5:F66" si="0">D5*E5</f>
        <v>0</v>
      </c>
      <c r="N5" s="16"/>
      <c r="P5" s="16"/>
      <c r="Q5" s="16"/>
      <c r="S5" s="16"/>
      <c r="T5" s="16"/>
      <c r="AB5" s="16"/>
      <c r="AC5" s="16"/>
      <c r="AE5" s="16"/>
      <c r="AF5" s="16"/>
      <c r="AH5" s="16"/>
      <c r="AI5" s="16"/>
      <c r="AQ5" s="16"/>
      <c r="AR5" s="16"/>
      <c r="AT5" s="16"/>
      <c r="AU5" s="16"/>
      <c r="AW5" s="16"/>
      <c r="AX5" s="16"/>
      <c r="BF5" s="16"/>
      <c r="BG5" s="16"/>
      <c r="BI5" s="16"/>
      <c r="BJ5" s="16"/>
      <c r="BL5" s="16"/>
      <c r="BM5" s="16"/>
      <c r="BU5" s="16"/>
      <c r="BV5" s="16"/>
      <c r="BY5" s="16"/>
      <c r="CA5" s="16"/>
      <c r="CB5" s="16"/>
      <c r="CJ5" s="16"/>
      <c r="CK5" s="16"/>
      <c r="CN5" s="16"/>
      <c r="CP5" s="16"/>
      <c r="CQ5" s="16"/>
      <c r="CY5" s="16"/>
      <c r="CZ5" s="16"/>
      <c r="DC5" s="16"/>
      <c r="DE5" s="16"/>
      <c r="DF5" s="16"/>
      <c r="DN5" s="16"/>
      <c r="DO5" s="16"/>
      <c r="DR5" s="16"/>
      <c r="DT5" s="16"/>
      <c r="DU5" s="16"/>
      <c r="EC5" s="16"/>
      <c r="ED5" s="16"/>
      <c r="EG5" s="16"/>
      <c r="EI5" s="16"/>
      <c r="EJ5" s="16"/>
      <c r="ER5" s="16"/>
      <c r="ES5" s="16"/>
      <c r="EV5" s="16"/>
      <c r="EX5" s="16"/>
      <c r="EY5" s="16"/>
      <c r="FG5" s="16"/>
      <c r="FH5" s="16"/>
      <c r="FK5" s="16"/>
      <c r="FM5" s="16"/>
      <c r="FN5" s="16"/>
      <c r="FV5" s="16"/>
      <c r="FW5" s="16"/>
      <c r="FZ5" s="16"/>
      <c r="GB5" s="16"/>
      <c r="GC5" s="16"/>
      <c r="GK5" s="16"/>
      <c r="GL5" s="16"/>
      <c r="GO5" s="16"/>
      <c r="GQ5" s="16"/>
      <c r="GR5" s="16"/>
      <c r="GZ5" s="16"/>
      <c r="HA5" s="16"/>
      <c r="HC5" s="16"/>
      <c r="HD5" s="16"/>
      <c r="HF5" s="16"/>
      <c r="HG5" s="16"/>
      <c r="HO5" s="16"/>
      <c r="HP5" s="16"/>
      <c r="HS5" s="16"/>
      <c r="HU5" s="16"/>
      <c r="HV5" s="16"/>
      <c r="ID5" s="16"/>
      <c r="IE5" s="16"/>
    </row>
    <row r="6" spans="2:239" s="15" customFormat="1">
      <c r="B6" s="67" t="s">
        <v>48</v>
      </c>
      <c r="C6" s="62" t="s">
        <v>34</v>
      </c>
      <c r="D6" s="76">
        <v>150</v>
      </c>
      <c r="E6" s="125"/>
      <c r="F6" s="65">
        <f t="shared" si="0"/>
        <v>0</v>
      </c>
      <c r="N6" s="16"/>
      <c r="P6" s="16"/>
      <c r="Q6" s="16"/>
      <c r="S6" s="16"/>
      <c r="T6" s="16"/>
      <c r="AB6" s="16"/>
      <c r="AC6" s="16"/>
      <c r="AE6" s="16"/>
      <c r="AF6" s="16"/>
      <c r="AH6" s="16"/>
      <c r="AI6" s="16"/>
      <c r="AQ6" s="16"/>
      <c r="AR6" s="16"/>
      <c r="AT6" s="16"/>
      <c r="AU6" s="16"/>
      <c r="AW6" s="16"/>
      <c r="AX6" s="16"/>
      <c r="BF6" s="16"/>
      <c r="BG6" s="16"/>
      <c r="BI6" s="16"/>
      <c r="BJ6" s="16"/>
      <c r="BL6" s="16"/>
      <c r="BM6" s="16"/>
      <c r="BU6" s="16"/>
      <c r="BV6" s="16"/>
      <c r="BY6" s="16"/>
      <c r="CA6" s="16"/>
      <c r="CB6" s="16"/>
      <c r="CJ6" s="16"/>
      <c r="CK6" s="16"/>
      <c r="CN6" s="16"/>
      <c r="CP6" s="16"/>
      <c r="CQ6" s="16"/>
      <c r="CY6" s="16"/>
      <c r="CZ6" s="16"/>
      <c r="DC6" s="16"/>
      <c r="DE6" s="16"/>
      <c r="DF6" s="16"/>
      <c r="DN6" s="16"/>
      <c r="DO6" s="16"/>
      <c r="DR6" s="16"/>
      <c r="DT6" s="16"/>
      <c r="DU6" s="16"/>
      <c r="EC6" s="16"/>
      <c r="ED6" s="16"/>
      <c r="EG6" s="16"/>
      <c r="EI6" s="16"/>
      <c r="EJ6" s="16"/>
      <c r="ER6" s="16"/>
      <c r="ES6" s="16"/>
      <c r="EV6" s="16"/>
      <c r="EX6" s="16"/>
      <c r="EY6" s="16"/>
      <c r="FG6" s="16"/>
      <c r="FH6" s="16"/>
      <c r="FK6" s="16"/>
      <c r="FM6" s="16"/>
      <c r="FN6" s="16"/>
      <c r="FV6" s="16"/>
      <c r="FW6" s="16"/>
      <c r="FZ6" s="16"/>
      <c r="GB6" s="16"/>
      <c r="GC6" s="16"/>
      <c r="GK6" s="16"/>
      <c r="GL6" s="16"/>
      <c r="GO6" s="16"/>
      <c r="GQ6" s="16"/>
      <c r="GR6" s="16"/>
      <c r="GZ6" s="16"/>
      <c r="HA6" s="16"/>
      <c r="HC6" s="16"/>
      <c r="HD6" s="16"/>
      <c r="HF6" s="16"/>
      <c r="HG6" s="16"/>
      <c r="HO6" s="16"/>
      <c r="HP6" s="16"/>
      <c r="HS6" s="16"/>
      <c r="HU6" s="16"/>
      <c r="HV6" s="16"/>
      <c r="ID6" s="16"/>
      <c r="IE6" s="16"/>
    </row>
    <row r="7" spans="2:239" s="15" customFormat="1">
      <c r="B7" s="40"/>
      <c r="C7" s="41"/>
      <c r="D7" s="41"/>
      <c r="E7" s="41"/>
      <c r="F7" s="41"/>
      <c r="N7" s="16"/>
      <c r="P7" s="16"/>
      <c r="Q7" s="16"/>
      <c r="S7" s="16"/>
      <c r="T7" s="16"/>
      <c r="AB7" s="16"/>
      <c r="AC7" s="16"/>
      <c r="AE7" s="16"/>
      <c r="AF7" s="16"/>
      <c r="AH7" s="16"/>
      <c r="AI7" s="16"/>
      <c r="AQ7" s="16"/>
      <c r="AR7" s="16"/>
      <c r="AT7" s="16"/>
      <c r="AU7" s="16"/>
      <c r="AW7" s="16"/>
      <c r="AX7" s="16"/>
      <c r="BF7" s="16"/>
      <c r="BG7" s="16"/>
      <c r="BI7" s="16"/>
      <c r="BJ7" s="16"/>
      <c r="BL7" s="16"/>
      <c r="BM7" s="16"/>
      <c r="BU7" s="16"/>
      <c r="BV7" s="16"/>
      <c r="BY7" s="16"/>
      <c r="CA7" s="16"/>
      <c r="CB7" s="16"/>
      <c r="CJ7" s="16"/>
      <c r="CK7" s="16"/>
      <c r="CN7" s="16"/>
      <c r="CP7" s="16"/>
      <c r="CQ7" s="16"/>
      <c r="CY7" s="16"/>
      <c r="CZ7" s="16"/>
      <c r="DC7" s="16"/>
      <c r="DE7" s="16"/>
      <c r="DF7" s="16"/>
      <c r="DN7" s="16"/>
      <c r="DO7" s="16"/>
      <c r="DR7" s="16"/>
      <c r="DT7" s="16"/>
      <c r="DU7" s="16"/>
      <c r="EC7" s="16"/>
      <c r="ED7" s="16"/>
      <c r="EG7" s="16"/>
      <c r="EI7" s="16"/>
      <c r="EJ7" s="16"/>
      <c r="ER7" s="16"/>
      <c r="ES7" s="16"/>
      <c r="EV7" s="16"/>
      <c r="EX7" s="16"/>
      <c r="EY7" s="16"/>
      <c r="FG7" s="16"/>
      <c r="FH7" s="16"/>
      <c r="FK7" s="16"/>
      <c r="FM7" s="16"/>
      <c r="FN7" s="16"/>
      <c r="FV7" s="16"/>
      <c r="FW7" s="16"/>
      <c r="FZ7" s="16"/>
      <c r="GB7" s="16"/>
      <c r="GC7" s="16"/>
      <c r="GK7" s="16"/>
      <c r="GL7" s="16"/>
      <c r="GO7" s="16"/>
      <c r="GQ7" s="16"/>
      <c r="GR7" s="16"/>
      <c r="GZ7" s="16"/>
      <c r="HA7" s="16"/>
      <c r="HC7" s="16"/>
      <c r="HD7" s="16"/>
      <c r="HF7" s="16"/>
      <c r="HG7" s="16"/>
      <c r="HO7" s="16"/>
      <c r="HP7" s="16"/>
      <c r="HS7" s="16"/>
      <c r="HU7" s="16"/>
      <c r="HV7" s="16"/>
      <c r="ID7" s="16"/>
      <c r="IE7" s="16"/>
    </row>
    <row r="8" spans="2:239" s="15" customFormat="1">
      <c r="B8" s="73" t="s">
        <v>49</v>
      </c>
      <c r="C8" s="57" t="s">
        <v>26</v>
      </c>
      <c r="D8" s="57" t="s">
        <v>44</v>
      </c>
      <c r="E8" s="57" t="s">
        <v>28</v>
      </c>
      <c r="F8" s="60" t="s">
        <v>45</v>
      </c>
      <c r="N8" s="16"/>
      <c r="P8" s="16"/>
      <c r="Q8" s="16"/>
      <c r="S8" s="16"/>
      <c r="T8" s="16"/>
      <c r="AB8" s="16"/>
      <c r="AC8" s="16"/>
      <c r="AE8" s="16"/>
      <c r="AF8" s="16"/>
      <c r="AH8" s="16"/>
      <c r="AI8" s="16"/>
      <c r="AQ8" s="16"/>
      <c r="AR8" s="16"/>
      <c r="AT8" s="16"/>
      <c r="AU8" s="16"/>
      <c r="AW8" s="16"/>
      <c r="AX8" s="16"/>
      <c r="BF8" s="16"/>
      <c r="BG8" s="16"/>
      <c r="BI8" s="16"/>
      <c r="BJ8" s="16"/>
      <c r="BL8" s="16"/>
      <c r="BM8" s="16"/>
      <c r="BU8" s="16"/>
      <c r="BV8" s="16"/>
      <c r="BY8" s="16"/>
      <c r="CA8" s="16"/>
      <c r="CB8" s="16"/>
      <c r="CJ8" s="16"/>
      <c r="CK8" s="16"/>
      <c r="CN8" s="16"/>
      <c r="CP8" s="16"/>
      <c r="CQ8" s="16"/>
      <c r="CY8" s="16"/>
      <c r="CZ8" s="16"/>
      <c r="DC8" s="16"/>
      <c r="DE8" s="16"/>
      <c r="DF8" s="16"/>
      <c r="DN8" s="16"/>
      <c r="DO8" s="16"/>
      <c r="DR8" s="16"/>
      <c r="DT8" s="16"/>
      <c r="DU8" s="16"/>
      <c r="EC8" s="16"/>
      <c r="ED8" s="16"/>
      <c r="EG8" s="16"/>
      <c r="EI8" s="16"/>
      <c r="EJ8" s="16"/>
      <c r="ER8" s="16"/>
      <c r="ES8" s="16"/>
      <c r="EV8" s="16"/>
      <c r="EX8" s="16"/>
      <c r="EY8" s="16"/>
      <c r="FG8" s="16"/>
      <c r="FH8" s="16"/>
      <c r="FK8" s="16"/>
      <c r="FM8" s="16"/>
      <c r="FN8" s="16"/>
      <c r="FV8" s="16"/>
      <c r="FW8" s="16"/>
      <c r="FZ8" s="16"/>
      <c r="GB8" s="16"/>
      <c r="GC8" s="16"/>
      <c r="GK8" s="16"/>
      <c r="GL8" s="16"/>
      <c r="GO8" s="16"/>
      <c r="GQ8" s="16"/>
      <c r="GR8" s="16"/>
      <c r="GZ8" s="16"/>
      <c r="HA8" s="16"/>
      <c r="HC8" s="16"/>
      <c r="HD8" s="16"/>
      <c r="HF8" s="16"/>
      <c r="HG8" s="16"/>
      <c r="HO8" s="16"/>
      <c r="HP8" s="16"/>
      <c r="HS8" s="16"/>
      <c r="HU8" s="16"/>
      <c r="HV8" s="16"/>
      <c r="ID8" s="16"/>
      <c r="IE8" s="16"/>
    </row>
    <row r="9" spans="2:239" s="15" customFormat="1">
      <c r="B9" s="67" t="s">
        <v>50</v>
      </c>
      <c r="C9" s="61" t="s">
        <v>34</v>
      </c>
      <c r="D9" s="68">
        <v>90</v>
      </c>
      <c r="E9" s="129"/>
      <c r="F9" s="65">
        <f t="shared" si="0"/>
        <v>0</v>
      </c>
      <c r="N9" s="16"/>
      <c r="P9" s="16"/>
      <c r="Q9" s="16"/>
      <c r="S9" s="16"/>
      <c r="T9" s="16"/>
      <c r="AB9" s="16"/>
      <c r="AC9" s="16"/>
      <c r="AE9" s="16"/>
      <c r="AF9" s="16"/>
      <c r="AH9" s="16"/>
      <c r="AI9" s="16"/>
      <c r="AQ9" s="16"/>
      <c r="AR9" s="16"/>
      <c r="AT9" s="16"/>
      <c r="AU9" s="16"/>
      <c r="AW9" s="16"/>
      <c r="AX9" s="16"/>
      <c r="BF9" s="16"/>
      <c r="BG9" s="16"/>
      <c r="BI9" s="16"/>
      <c r="BJ9" s="16"/>
      <c r="BL9" s="16"/>
      <c r="BM9" s="16"/>
      <c r="BU9" s="16"/>
      <c r="BV9" s="16"/>
      <c r="BY9" s="16"/>
      <c r="CA9" s="16"/>
      <c r="CB9" s="16"/>
      <c r="CJ9" s="16"/>
      <c r="CK9" s="16"/>
      <c r="CN9" s="16"/>
      <c r="CP9" s="16"/>
      <c r="CQ9" s="16"/>
      <c r="CY9" s="16"/>
      <c r="CZ9" s="16"/>
      <c r="DC9" s="16"/>
      <c r="DE9" s="16"/>
      <c r="DF9" s="16"/>
      <c r="DN9" s="16"/>
      <c r="DO9" s="16"/>
      <c r="DR9" s="16"/>
      <c r="DT9" s="16"/>
      <c r="DU9" s="16"/>
      <c r="EC9" s="16"/>
      <c r="ED9" s="16"/>
      <c r="EG9" s="16"/>
      <c r="EI9" s="16"/>
      <c r="EJ9" s="16"/>
      <c r="ER9" s="16"/>
      <c r="ES9" s="16"/>
      <c r="EV9" s="16"/>
      <c r="EX9" s="16"/>
      <c r="EY9" s="16"/>
      <c r="FG9" s="16"/>
      <c r="FH9" s="16"/>
      <c r="FK9" s="16"/>
      <c r="FM9" s="16"/>
      <c r="FN9" s="16"/>
      <c r="FV9" s="16"/>
      <c r="FW9" s="16"/>
      <c r="FZ9" s="16"/>
      <c r="GB9" s="16"/>
      <c r="GC9" s="16"/>
      <c r="GK9" s="16"/>
      <c r="GL9" s="16"/>
      <c r="GO9" s="16"/>
      <c r="GQ9" s="16"/>
      <c r="GR9" s="16"/>
      <c r="GZ9" s="16"/>
      <c r="HA9" s="16"/>
      <c r="HC9" s="16"/>
      <c r="HD9" s="16"/>
      <c r="HF9" s="16"/>
      <c r="HG9" s="16"/>
      <c r="HO9" s="16"/>
      <c r="HP9" s="16"/>
      <c r="HS9" s="16"/>
      <c r="HU9" s="16"/>
      <c r="HV9" s="16"/>
      <c r="ID9" s="16"/>
      <c r="IE9" s="16"/>
    </row>
    <row r="10" spans="2:239" s="15" customFormat="1">
      <c r="B10" s="67" t="s">
        <v>47</v>
      </c>
      <c r="C10" s="61" t="s">
        <v>34</v>
      </c>
      <c r="D10" s="68">
        <v>110</v>
      </c>
      <c r="E10" s="129"/>
      <c r="F10" s="65">
        <f t="shared" si="0"/>
        <v>0</v>
      </c>
      <c r="M10" s="16"/>
      <c r="N10" s="16"/>
      <c r="P10" s="16"/>
      <c r="Q10" s="16"/>
      <c r="S10" s="16"/>
      <c r="T10" s="16"/>
      <c r="AB10" s="16"/>
      <c r="AC10" s="16"/>
      <c r="AE10" s="16"/>
      <c r="AF10" s="16"/>
      <c r="AH10" s="16"/>
      <c r="AI10" s="16"/>
      <c r="AQ10" s="16"/>
      <c r="AR10" s="16"/>
      <c r="AT10" s="16"/>
      <c r="AU10" s="16"/>
      <c r="AW10" s="16"/>
      <c r="AX10" s="16"/>
      <c r="BF10" s="16"/>
      <c r="BG10" s="16"/>
      <c r="BI10" s="16"/>
      <c r="BJ10" s="16"/>
      <c r="BL10" s="16"/>
      <c r="BM10" s="16"/>
      <c r="BU10" s="16"/>
      <c r="BV10" s="16"/>
      <c r="BY10" s="16"/>
      <c r="CA10" s="16"/>
      <c r="CB10" s="16"/>
      <c r="CJ10" s="16"/>
      <c r="CK10" s="16"/>
      <c r="CN10" s="16"/>
      <c r="CP10" s="16"/>
      <c r="CQ10" s="16"/>
      <c r="CY10" s="16"/>
      <c r="CZ10" s="16"/>
      <c r="DC10" s="16"/>
      <c r="DE10" s="16"/>
      <c r="DF10" s="16"/>
      <c r="DN10" s="16"/>
      <c r="DO10" s="16"/>
      <c r="DR10" s="16"/>
      <c r="DT10" s="16"/>
      <c r="DU10" s="16"/>
      <c r="EC10" s="16"/>
      <c r="ED10" s="16"/>
      <c r="EG10" s="16"/>
      <c r="EI10" s="16"/>
      <c r="EJ10" s="16"/>
      <c r="ER10" s="16"/>
      <c r="ES10" s="16"/>
      <c r="EV10" s="16"/>
      <c r="EX10" s="16"/>
      <c r="EY10" s="16"/>
      <c r="FG10" s="16"/>
      <c r="FH10" s="16"/>
      <c r="FK10" s="16"/>
      <c r="FM10" s="16"/>
      <c r="FN10" s="16"/>
      <c r="FV10" s="16"/>
      <c r="FW10" s="16"/>
      <c r="FZ10" s="16"/>
      <c r="GB10" s="16"/>
      <c r="GC10" s="16"/>
      <c r="GK10" s="16"/>
      <c r="GL10" s="16"/>
      <c r="GO10" s="16"/>
      <c r="GQ10" s="16"/>
      <c r="GR10" s="16"/>
      <c r="GZ10" s="16"/>
      <c r="HA10" s="16"/>
      <c r="HC10" s="16"/>
      <c r="HD10" s="16"/>
      <c r="HF10" s="16"/>
      <c r="HG10" s="16"/>
      <c r="HO10" s="16"/>
      <c r="HP10" s="16"/>
      <c r="HS10" s="16"/>
      <c r="HU10" s="16"/>
      <c r="HV10" s="16"/>
      <c r="ID10" s="16"/>
      <c r="IE10" s="16"/>
    </row>
    <row r="11" spans="2:239" s="15" customFormat="1">
      <c r="B11" s="67" t="s">
        <v>48</v>
      </c>
      <c r="C11" s="61" t="s">
        <v>34</v>
      </c>
      <c r="D11" s="68">
        <v>130</v>
      </c>
      <c r="E11" s="129"/>
      <c r="F11" s="65">
        <f t="shared" si="0"/>
        <v>0</v>
      </c>
      <c r="M11" s="16"/>
      <c r="N11" s="16"/>
      <c r="P11" s="16"/>
      <c r="Q11" s="16"/>
      <c r="S11" s="16"/>
      <c r="T11" s="16"/>
      <c r="AB11" s="16"/>
      <c r="AC11" s="16"/>
      <c r="AE11" s="16"/>
      <c r="AF11" s="16"/>
      <c r="AH11" s="16"/>
      <c r="AI11" s="16"/>
      <c r="AQ11" s="16"/>
      <c r="AR11" s="16"/>
      <c r="AT11" s="16"/>
      <c r="AU11" s="16"/>
      <c r="AW11" s="16"/>
      <c r="AX11" s="16"/>
      <c r="BF11" s="16"/>
      <c r="BG11" s="16"/>
      <c r="BI11" s="16"/>
      <c r="BJ11" s="16"/>
      <c r="BL11" s="16"/>
      <c r="BM11" s="16"/>
      <c r="BU11" s="16"/>
      <c r="BV11" s="16"/>
      <c r="BY11" s="16"/>
      <c r="CA11" s="16"/>
      <c r="CB11" s="16"/>
      <c r="CJ11" s="16"/>
      <c r="CK11" s="16"/>
      <c r="CN11" s="16"/>
      <c r="CP11" s="16"/>
      <c r="CQ11" s="16"/>
      <c r="CY11" s="16"/>
      <c r="CZ11" s="16"/>
      <c r="DC11" s="16"/>
      <c r="DE11" s="16"/>
      <c r="DF11" s="16"/>
      <c r="DN11" s="16"/>
      <c r="DO11" s="16"/>
      <c r="DR11" s="16"/>
      <c r="DT11" s="16"/>
      <c r="DU11" s="16"/>
      <c r="EC11" s="16"/>
      <c r="ED11" s="16"/>
      <c r="EG11" s="16"/>
      <c r="EI11" s="16"/>
      <c r="EJ11" s="16"/>
      <c r="ER11" s="16"/>
      <c r="ES11" s="16"/>
      <c r="EV11" s="16"/>
      <c r="EX11" s="16"/>
      <c r="EY11" s="16"/>
      <c r="FG11" s="16"/>
      <c r="FH11" s="16"/>
      <c r="FK11" s="16"/>
      <c r="FM11" s="16"/>
      <c r="FN11" s="16"/>
      <c r="FV11" s="16"/>
      <c r="FW11" s="16"/>
      <c r="FZ11" s="16"/>
      <c r="GB11" s="16"/>
      <c r="GC11" s="16"/>
      <c r="GK11" s="16"/>
      <c r="GL11" s="16"/>
      <c r="GO11" s="16"/>
      <c r="GQ11" s="16"/>
      <c r="GR11" s="16"/>
      <c r="GZ11" s="16"/>
      <c r="HA11" s="16"/>
      <c r="HC11" s="16"/>
      <c r="HD11" s="16"/>
      <c r="HF11" s="16"/>
      <c r="HG11" s="16"/>
      <c r="HO11" s="16"/>
      <c r="HP11" s="16"/>
      <c r="HS11" s="16"/>
      <c r="HU11" s="16"/>
      <c r="HV11" s="16"/>
      <c r="ID11" s="16"/>
      <c r="IE11" s="16"/>
    </row>
    <row r="12" spans="2:239" s="15" customFormat="1">
      <c r="M12" s="16"/>
      <c r="N12" s="16"/>
      <c r="P12" s="16"/>
      <c r="Q12" s="16"/>
      <c r="S12" s="16"/>
      <c r="T12" s="16"/>
      <c r="AB12" s="16"/>
      <c r="AC12" s="16"/>
      <c r="AE12" s="16"/>
      <c r="AF12" s="16"/>
      <c r="AH12" s="16"/>
      <c r="AI12" s="16"/>
      <c r="AQ12" s="16"/>
      <c r="AR12" s="16"/>
      <c r="AT12" s="16"/>
      <c r="AU12" s="16"/>
      <c r="AW12" s="16"/>
      <c r="AX12" s="16"/>
      <c r="BF12" s="16"/>
      <c r="BG12" s="16"/>
      <c r="BI12" s="16"/>
      <c r="BJ12" s="16"/>
      <c r="BL12" s="16"/>
      <c r="BM12" s="16"/>
      <c r="BU12" s="16"/>
      <c r="BV12" s="16"/>
      <c r="BY12" s="16"/>
      <c r="CA12" s="16"/>
      <c r="CB12" s="16"/>
      <c r="CJ12" s="16"/>
      <c r="CK12" s="16"/>
      <c r="CN12" s="16"/>
      <c r="CP12" s="16"/>
      <c r="CQ12" s="16"/>
      <c r="CY12" s="16"/>
      <c r="CZ12" s="16"/>
      <c r="DC12" s="16"/>
      <c r="DE12" s="16"/>
      <c r="DF12" s="16"/>
      <c r="DN12" s="16"/>
      <c r="DO12" s="16"/>
      <c r="DR12" s="16"/>
      <c r="DT12" s="16"/>
      <c r="DU12" s="16"/>
      <c r="EC12" s="16"/>
      <c r="ED12" s="16"/>
      <c r="EG12" s="16"/>
      <c r="EI12" s="16"/>
      <c r="EJ12" s="16"/>
      <c r="ER12" s="16"/>
      <c r="ES12" s="16"/>
      <c r="EV12" s="16"/>
      <c r="EX12" s="16"/>
      <c r="EY12" s="16"/>
      <c r="FG12" s="16"/>
      <c r="FH12" s="16"/>
      <c r="FK12" s="16"/>
      <c r="FM12" s="16"/>
      <c r="FN12" s="16"/>
      <c r="FV12" s="16"/>
      <c r="FW12" s="16"/>
      <c r="FZ12" s="16"/>
      <c r="GB12" s="16"/>
      <c r="GC12" s="16"/>
      <c r="GK12" s="16"/>
      <c r="GL12" s="16"/>
      <c r="GO12" s="16"/>
      <c r="GQ12" s="16"/>
      <c r="GR12" s="16"/>
      <c r="GZ12" s="16"/>
      <c r="HA12" s="16"/>
      <c r="HC12" s="16"/>
      <c r="HD12" s="16"/>
      <c r="HF12" s="16"/>
      <c r="HG12" s="16"/>
      <c r="HO12" s="16"/>
      <c r="HP12" s="16"/>
      <c r="HS12" s="16"/>
      <c r="HU12" s="16"/>
      <c r="HV12" s="16"/>
      <c r="ID12" s="16"/>
      <c r="IE12" s="16"/>
    </row>
    <row r="13" spans="2:239" s="15" customFormat="1">
      <c r="B13" s="70" t="s">
        <v>51</v>
      </c>
      <c r="C13" s="57" t="s">
        <v>26</v>
      </c>
      <c r="D13" s="57" t="s">
        <v>44</v>
      </c>
      <c r="E13" s="57" t="s">
        <v>28</v>
      </c>
      <c r="F13" s="60" t="s">
        <v>45</v>
      </c>
      <c r="M13" s="16"/>
      <c r="N13" s="16"/>
      <c r="P13" s="16"/>
      <c r="Q13" s="16"/>
      <c r="S13" s="16"/>
      <c r="T13" s="16"/>
      <c r="AB13" s="16"/>
      <c r="AC13" s="16"/>
      <c r="AE13" s="16"/>
      <c r="AF13" s="16"/>
      <c r="AH13" s="16"/>
      <c r="AI13" s="16"/>
      <c r="AQ13" s="16"/>
      <c r="AR13" s="16"/>
      <c r="AT13" s="16"/>
      <c r="AU13" s="16"/>
      <c r="AW13" s="16"/>
      <c r="AX13" s="16"/>
      <c r="BF13" s="16"/>
      <c r="BG13" s="16"/>
      <c r="BI13" s="16"/>
      <c r="BJ13" s="16"/>
      <c r="BL13" s="16"/>
      <c r="BM13" s="16"/>
      <c r="BU13" s="16"/>
      <c r="BV13" s="16"/>
      <c r="BY13" s="16"/>
      <c r="CA13" s="16"/>
      <c r="CB13" s="16"/>
      <c r="CJ13" s="16"/>
      <c r="CK13" s="16"/>
      <c r="CN13" s="16"/>
      <c r="CP13" s="16"/>
      <c r="CQ13" s="16"/>
      <c r="CY13" s="16"/>
      <c r="CZ13" s="16"/>
      <c r="DC13" s="16"/>
      <c r="DE13" s="16"/>
      <c r="DF13" s="16"/>
      <c r="DN13" s="16"/>
      <c r="DO13" s="16"/>
      <c r="DR13" s="16"/>
      <c r="DT13" s="16"/>
      <c r="DU13" s="16"/>
      <c r="EC13" s="16"/>
      <c r="ED13" s="16"/>
      <c r="EG13" s="16"/>
      <c r="EI13" s="16"/>
      <c r="EJ13" s="16"/>
      <c r="ER13" s="16"/>
      <c r="ES13" s="16"/>
      <c r="EV13" s="16"/>
      <c r="EX13" s="16"/>
      <c r="EY13" s="16"/>
      <c r="FG13" s="16"/>
      <c r="FH13" s="16"/>
      <c r="FK13" s="16"/>
      <c r="FM13" s="16"/>
      <c r="FN13" s="16"/>
      <c r="FV13" s="16"/>
      <c r="FW13" s="16"/>
      <c r="FZ13" s="16"/>
      <c r="GB13" s="16"/>
      <c r="GC13" s="16"/>
      <c r="GK13" s="16"/>
      <c r="GL13" s="16"/>
      <c r="GO13" s="16"/>
      <c r="GQ13" s="16"/>
      <c r="GR13" s="16"/>
      <c r="GZ13" s="16"/>
      <c r="HA13" s="16"/>
      <c r="HC13" s="16"/>
      <c r="HD13" s="16"/>
      <c r="HF13" s="16"/>
      <c r="HG13" s="16"/>
      <c r="HO13" s="16"/>
      <c r="HP13" s="16"/>
      <c r="HS13" s="16"/>
      <c r="HU13" s="16"/>
      <c r="HV13" s="16"/>
      <c r="ID13" s="16"/>
      <c r="IE13" s="16"/>
    </row>
    <row r="14" spans="2:239" s="15" customFormat="1">
      <c r="B14" s="67" t="s">
        <v>52</v>
      </c>
      <c r="C14" s="61" t="s">
        <v>34</v>
      </c>
      <c r="D14" s="68">
        <v>165</v>
      </c>
      <c r="E14" s="129"/>
      <c r="F14" s="65">
        <f t="shared" si="0"/>
        <v>0</v>
      </c>
      <c r="M14" s="16"/>
      <c r="N14" s="16"/>
      <c r="P14" s="16"/>
      <c r="Q14" s="16"/>
      <c r="S14" s="16"/>
      <c r="T14" s="16"/>
      <c r="AB14" s="16"/>
      <c r="AC14" s="16"/>
      <c r="AE14" s="16"/>
      <c r="AF14" s="16"/>
      <c r="AH14" s="16"/>
      <c r="AI14" s="16"/>
      <c r="AQ14" s="16"/>
      <c r="AR14" s="16"/>
      <c r="AT14" s="16"/>
      <c r="AU14" s="16"/>
      <c r="AW14" s="16"/>
      <c r="AX14" s="16"/>
      <c r="BF14" s="16"/>
      <c r="BG14" s="16"/>
      <c r="BI14" s="16"/>
      <c r="BJ14" s="16"/>
      <c r="BL14" s="16"/>
      <c r="BM14" s="16"/>
      <c r="BU14" s="16"/>
      <c r="BV14" s="16"/>
      <c r="BY14" s="16"/>
      <c r="CA14" s="16"/>
      <c r="CB14" s="16"/>
      <c r="CJ14" s="16"/>
      <c r="CK14" s="16"/>
      <c r="CN14" s="16"/>
      <c r="CP14" s="16"/>
      <c r="CQ14" s="16"/>
      <c r="CY14" s="16"/>
      <c r="CZ14" s="16"/>
      <c r="DC14" s="16"/>
      <c r="DE14" s="16"/>
      <c r="DF14" s="16"/>
      <c r="DN14" s="16"/>
      <c r="DO14" s="16"/>
      <c r="DR14" s="16"/>
      <c r="DT14" s="16"/>
      <c r="DU14" s="16"/>
      <c r="EC14" s="16"/>
      <c r="ED14" s="16"/>
      <c r="EG14" s="16"/>
      <c r="EI14" s="16"/>
      <c r="EJ14" s="16"/>
      <c r="ER14" s="16"/>
      <c r="ES14" s="16"/>
      <c r="EV14" s="16"/>
      <c r="EX14" s="16"/>
      <c r="EY14" s="16"/>
      <c r="FG14" s="16"/>
      <c r="FH14" s="16"/>
      <c r="FK14" s="16"/>
      <c r="FM14" s="16"/>
      <c r="FN14" s="16"/>
      <c r="FV14" s="16"/>
      <c r="FW14" s="16"/>
      <c r="FZ14" s="16"/>
      <c r="GB14" s="16"/>
      <c r="GC14" s="16"/>
      <c r="GK14" s="16"/>
      <c r="GL14" s="16"/>
      <c r="GO14" s="16"/>
      <c r="GQ14" s="16"/>
      <c r="GR14" s="16"/>
      <c r="GZ14" s="16"/>
      <c r="HA14" s="16"/>
      <c r="HC14" s="16"/>
      <c r="HD14" s="16"/>
      <c r="HF14" s="16"/>
      <c r="HG14" s="16"/>
      <c r="HO14" s="16"/>
      <c r="HP14" s="16"/>
      <c r="HS14" s="16"/>
      <c r="HU14" s="16"/>
      <c r="HV14" s="16"/>
      <c r="ID14" s="16"/>
      <c r="IE14" s="16"/>
    </row>
    <row r="15" spans="2:239" s="15" customFormat="1">
      <c r="B15" s="58" t="s">
        <v>53</v>
      </c>
      <c r="C15" s="61" t="s">
        <v>34</v>
      </c>
      <c r="D15" s="68">
        <v>125</v>
      </c>
      <c r="E15" s="129"/>
      <c r="F15" s="65">
        <f t="shared" si="0"/>
        <v>0</v>
      </c>
      <c r="M15" s="16"/>
      <c r="N15" s="16"/>
      <c r="P15" s="16"/>
      <c r="Q15" s="16"/>
      <c r="S15" s="16"/>
      <c r="T15" s="16"/>
      <c r="AB15" s="16"/>
      <c r="AC15" s="16"/>
      <c r="AE15" s="16"/>
      <c r="AF15" s="16"/>
      <c r="AH15" s="16"/>
      <c r="AI15" s="16"/>
      <c r="AQ15" s="16"/>
      <c r="AR15" s="16"/>
      <c r="AT15" s="16"/>
      <c r="AU15" s="16"/>
      <c r="AW15" s="16"/>
      <c r="AX15" s="16"/>
      <c r="BF15" s="16"/>
      <c r="BG15" s="16"/>
      <c r="BI15" s="16"/>
      <c r="BJ15" s="16"/>
      <c r="BL15" s="16"/>
      <c r="BM15" s="16"/>
      <c r="BU15" s="16"/>
      <c r="BV15" s="16"/>
      <c r="BY15" s="16"/>
      <c r="CA15" s="16"/>
      <c r="CB15" s="16"/>
      <c r="CJ15" s="16"/>
      <c r="CK15" s="16"/>
      <c r="CN15" s="16"/>
      <c r="CP15" s="16"/>
      <c r="CQ15" s="16"/>
      <c r="CY15" s="16"/>
      <c r="CZ15" s="16"/>
      <c r="DC15" s="16"/>
      <c r="DE15" s="16"/>
      <c r="DF15" s="16"/>
      <c r="DN15" s="16"/>
      <c r="DO15" s="16"/>
      <c r="DR15" s="16"/>
      <c r="DT15" s="16"/>
      <c r="DU15" s="16"/>
      <c r="EC15" s="16"/>
      <c r="ED15" s="16"/>
      <c r="EG15" s="16"/>
      <c r="EI15" s="16"/>
      <c r="EJ15" s="16"/>
      <c r="ER15" s="16"/>
      <c r="ES15" s="16"/>
      <c r="EV15" s="16"/>
      <c r="EX15" s="16"/>
      <c r="EY15" s="16"/>
      <c r="FG15" s="16"/>
      <c r="FH15" s="16"/>
      <c r="FK15" s="16"/>
      <c r="FM15" s="16"/>
      <c r="FN15" s="16"/>
      <c r="FV15" s="16"/>
      <c r="FW15" s="16"/>
      <c r="FZ15" s="16"/>
      <c r="GB15" s="16"/>
      <c r="GC15" s="16"/>
      <c r="GK15" s="16"/>
      <c r="GL15" s="16"/>
      <c r="GO15" s="16"/>
      <c r="GQ15" s="16"/>
      <c r="GR15" s="16"/>
      <c r="GZ15" s="16"/>
      <c r="HA15" s="16"/>
      <c r="HC15" s="16"/>
      <c r="HD15" s="16"/>
      <c r="HF15" s="16"/>
      <c r="HG15" s="16"/>
      <c r="HO15" s="16"/>
      <c r="HP15" s="16"/>
      <c r="HS15" s="16"/>
      <c r="HU15" s="16"/>
      <c r="HV15" s="16"/>
      <c r="ID15" s="16"/>
      <c r="IE15" s="16"/>
    </row>
    <row r="16" spans="2:239" s="15" customFormat="1">
      <c r="B16" s="58" t="s">
        <v>54</v>
      </c>
      <c r="C16" s="61" t="s">
        <v>34</v>
      </c>
      <c r="D16" s="68">
        <v>145</v>
      </c>
      <c r="E16" s="129"/>
      <c r="F16" s="65">
        <f t="shared" si="0"/>
        <v>0</v>
      </c>
      <c r="M16" s="16"/>
      <c r="N16" s="16"/>
      <c r="P16" s="16"/>
      <c r="Q16" s="16"/>
      <c r="S16" s="16"/>
      <c r="T16" s="16"/>
      <c r="AB16" s="16"/>
      <c r="AC16" s="16"/>
      <c r="AE16" s="16"/>
      <c r="AF16" s="16"/>
      <c r="AH16" s="16"/>
      <c r="AI16" s="16"/>
      <c r="AQ16" s="16"/>
      <c r="AR16" s="16"/>
      <c r="AT16" s="16"/>
      <c r="AU16" s="16"/>
      <c r="AW16" s="16"/>
      <c r="AX16" s="16"/>
      <c r="BF16" s="16"/>
      <c r="BG16" s="16"/>
      <c r="BI16" s="16"/>
      <c r="BJ16" s="16"/>
      <c r="BL16" s="16"/>
      <c r="BM16" s="16"/>
      <c r="BU16" s="16"/>
      <c r="BV16" s="16"/>
      <c r="BY16" s="16"/>
      <c r="CA16" s="16"/>
      <c r="CB16" s="16"/>
      <c r="CJ16" s="16"/>
      <c r="CK16" s="16"/>
      <c r="CN16" s="16"/>
      <c r="CP16" s="16"/>
      <c r="CQ16" s="16"/>
      <c r="CY16" s="16"/>
      <c r="CZ16" s="16"/>
      <c r="DC16" s="16"/>
      <c r="DE16" s="16"/>
      <c r="DF16" s="16"/>
      <c r="DN16" s="16"/>
      <c r="DO16" s="16"/>
      <c r="DR16" s="16"/>
      <c r="DT16" s="16"/>
      <c r="DU16" s="16"/>
      <c r="EC16" s="16"/>
      <c r="ED16" s="16"/>
      <c r="EG16" s="16"/>
      <c r="EI16" s="16"/>
      <c r="EJ16" s="16"/>
      <c r="ER16" s="16"/>
      <c r="ES16" s="16"/>
      <c r="EV16" s="16"/>
      <c r="EX16" s="16"/>
      <c r="EY16" s="16"/>
      <c r="FG16" s="16"/>
      <c r="FH16" s="16"/>
      <c r="FK16" s="16"/>
      <c r="FM16" s="16"/>
      <c r="FN16" s="16"/>
      <c r="FV16" s="16"/>
      <c r="FW16" s="16"/>
      <c r="FZ16" s="16"/>
      <c r="GB16" s="16"/>
      <c r="GC16" s="16"/>
      <c r="GK16" s="16"/>
      <c r="GL16" s="16"/>
      <c r="GO16" s="16"/>
      <c r="GQ16" s="16"/>
      <c r="GR16" s="16"/>
      <c r="GZ16" s="16"/>
      <c r="HA16" s="16"/>
      <c r="HC16" s="16"/>
      <c r="HD16" s="16"/>
      <c r="HF16" s="16"/>
      <c r="HG16" s="16"/>
      <c r="HO16" s="16"/>
      <c r="HP16" s="16"/>
      <c r="HS16" s="16"/>
      <c r="HU16" s="16"/>
      <c r="HV16" s="16"/>
      <c r="ID16" s="16"/>
      <c r="IE16" s="16"/>
    </row>
    <row r="17" spans="2:239" s="15" customFormat="1">
      <c r="B17" s="163" t="s">
        <v>55</v>
      </c>
      <c r="C17" s="74" t="s">
        <v>34</v>
      </c>
      <c r="D17" s="75">
        <v>205</v>
      </c>
      <c r="E17" s="129"/>
      <c r="F17" s="65">
        <f t="shared" si="0"/>
        <v>0</v>
      </c>
      <c r="M17" s="16"/>
      <c r="N17" s="16"/>
      <c r="P17" s="16"/>
      <c r="Q17" s="16"/>
      <c r="S17" s="16"/>
      <c r="T17" s="16"/>
      <c r="AB17" s="16"/>
      <c r="AC17" s="16"/>
      <c r="AE17" s="16"/>
      <c r="AF17" s="16"/>
      <c r="AH17" s="16"/>
      <c r="AI17" s="16"/>
      <c r="AQ17" s="16"/>
      <c r="AR17" s="16"/>
      <c r="AT17" s="16"/>
      <c r="AU17" s="16"/>
      <c r="AW17" s="16"/>
      <c r="AX17" s="16"/>
      <c r="BF17" s="16"/>
      <c r="BG17" s="16"/>
      <c r="BI17" s="16"/>
      <c r="BJ17" s="16"/>
      <c r="BL17" s="16"/>
      <c r="BM17" s="16"/>
      <c r="BU17" s="16"/>
      <c r="BV17" s="16"/>
      <c r="BY17" s="16"/>
      <c r="CA17" s="16"/>
      <c r="CB17" s="16"/>
      <c r="CJ17" s="16"/>
      <c r="CK17" s="16"/>
      <c r="CN17" s="16"/>
      <c r="CP17" s="16"/>
      <c r="CQ17" s="16"/>
      <c r="CY17" s="16"/>
      <c r="CZ17" s="16"/>
      <c r="DC17" s="16"/>
      <c r="DE17" s="16"/>
      <c r="DF17" s="16"/>
      <c r="DN17" s="16"/>
      <c r="DO17" s="16"/>
      <c r="DR17" s="16"/>
      <c r="DT17" s="16"/>
      <c r="DU17" s="16"/>
      <c r="EC17" s="16"/>
      <c r="ED17" s="16"/>
      <c r="EG17" s="16"/>
      <c r="EI17" s="16"/>
      <c r="EJ17" s="16"/>
      <c r="ER17" s="16"/>
      <c r="ES17" s="16"/>
      <c r="EV17" s="16"/>
      <c r="EX17" s="16"/>
      <c r="EY17" s="16"/>
      <c r="FG17" s="16"/>
      <c r="FH17" s="16"/>
      <c r="FK17" s="16"/>
      <c r="FM17" s="16"/>
      <c r="FN17" s="16"/>
      <c r="FV17" s="16"/>
      <c r="FW17" s="16"/>
      <c r="FZ17" s="16"/>
      <c r="GB17" s="16"/>
      <c r="GC17" s="16"/>
      <c r="GK17" s="16"/>
      <c r="GL17" s="16"/>
      <c r="GO17" s="16"/>
      <c r="GQ17" s="16"/>
      <c r="GR17" s="16"/>
      <c r="GZ17" s="16"/>
      <c r="HA17" s="16"/>
      <c r="HC17" s="16"/>
      <c r="HD17" s="16"/>
      <c r="HF17" s="16"/>
      <c r="HG17" s="16"/>
      <c r="HO17" s="16"/>
      <c r="HP17" s="16"/>
      <c r="HS17" s="16"/>
      <c r="HU17" s="16"/>
      <c r="HV17" s="16"/>
      <c r="ID17" s="16"/>
      <c r="IE17" s="16"/>
    </row>
    <row r="18" spans="2:239" s="15" customFormat="1">
      <c r="C18" s="16"/>
      <c r="D18" s="16"/>
      <c r="E18" s="16"/>
      <c r="F18" s="45"/>
      <c r="H18" s="16"/>
      <c r="M18" s="16"/>
      <c r="N18" s="16"/>
      <c r="P18" s="16"/>
      <c r="Q18" s="16"/>
      <c r="S18" s="16"/>
      <c r="T18" s="16"/>
      <c r="AB18" s="16"/>
      <c r="AC18" s="16"/>
      <c r="AE18" s="16"/>
      <c r="AF18" s="16"/>
      <c r="AH18" s="16"/>
      <c r="AI18" s="16"/>
      <c r="AQ18" s="16"/>
      <c r="AR18" s="16"/>
      <c r="AT18" s="16"/>
      <c r="AU18" s="16"/>
      <c r="AW18" s="16"/>
      <c r="AX18" s="16"/>
      <c r="BF18" s="16"/>
      <c r="BG18" s="16"/>
      <c r="BI18" s="16"/>
      <c r="BJ18" s="16"/>
      <c r="BL18" s="16"/>
      <c r="BM18" s="16"/>
      <c r="BU18" s="16"/>
      <c r="BV18" s="16"/>
      <c r="BY18" s="16"/>
      <c r="CA18" s="16"/>
      <c r="CB18" s="16"/>
      <c r="CJ18" s="16"/>
      <c r="CK18" s="16"/>
      <c r="CN18" s="16"/>
      <c r="CP18" s="16"/>
      <c r="CQ18" s="16"/>
      <c r="CY18" s="16"/>
      <c r="CZ18" s="16"/>
      <c r="DC18" s="16"/>
      <c r="DE18" s="16"/>
      <c r="DF18" s="16"/>
      <c r="DN18" s="16"/>
      <c r="DO18" s="16"/>
      <c r="DR18" s="16"/>
      <c r="DT18" s="16"/>
      <c r="DU18" s="16"/>
      <c r="EC18" s="16"/>
      <c r="ED18" s="16"/>
      <c r="EG18" s="16"/>
      <c r="EI18" s="16"/>
      <c r="EJ18" s="16"/>
      <c r="ER18" s="16"/>
      <c r="ES18" s="16"/>
      <c r="EV18" s="16"/>
      <c r="EX18" s="16"/>
      <c r="EY18" s="16"/>
      <c r="FG18" s="16"/>
      <c r="FH18" s="16"/>
      <c r="FK18" s="16"/>
      <c r="FM18" s="16"/>
      <c r="FN18" s="16"/>
      <c r="FV18" s="16"/>
      <c r="FW18" s="16"/>
      <c r="FZ18" s="16"/>
      <c r="GB18" s="16"/>
      <c r="GC18" s="16"/>
      <c r="GK18" s="16"/>
      <c r="GL18" s="16"/>
      <c r="GO18" s="16"/>
      <c r="GQ18" s="16"/>
      <c r="GR18" s="16"/>
      <c r="GZ18" s="16"/>
      <c r="HA18" s="16"/>
      <c r="HC18" s="16"/>
      <c r="HD18" s="16"/>
      <c r="HF18" s="16"/>
      <c r="HG18" s="16"/>
      <c r="HO18" s="16"/>
      <c r="HP18" s="16"/>
      <c r="HS18" s="16"/>
      <c r="HU18" s="16"/>
      <c r="HV18" s="16"/>
      <c r="ID18" s="16"/>
      <c r="IE18" s="16"/>
    </row>
    <row r="19" spans="2:239" s="15" customFormat="1">
      <c r="B19" s="72" t="s">
        <v>56</v>
      </c>
      <c r="C19" s="57" t="s">
        <v>26</v>
      </c>
      <c r="D19" s="57" t="s">
        <v>44</v>
      </c>
      <c r="E19" s="57" t="s">
        <v>28</v>
      </c>
      <c r="F19" s="60" t="s">
        <v>45</v>
      </c>
      <c r="M19" s="16"/>
      <c r="N19" s="16"/>
      <c r="P19" s="16"/>
      <c r="Q19" s="16"/>
      <c r="S19" s="16"/>
      <c r="T19" s="16"/>
      <c r="AB19" s="16"/>
      <c r="AC19" s="16"/>
      <c r="AE19" s="16"/>
      <c r="AF19" s="16"/>
      <c r="AH19" s="16"/>
      <c r="AI19" s="16"/>
      <c r="AQ19" s="16"/>
      <c r="AR19" s="16"/>
      <c r="AT19" s="16"/>
      <c r="AU19" s="16"/>
      <c r="AW19" s="16"/>
      <c r="AX19" s="16"/>
      <c r="BF19" s="16"/>
      <c r="BG19" s="16"/>
      <c r="BI19" s="16"/>
      <c r="BJ19" s="16"/>
      <c r="BL19" s="16"/>
      <c r="BM19" s="16"/>
      <c r="BU19" s="16"/>
      <c r="BV19" s="16"/>
      <c r="BY19" s="16"/>
      <c r="CA19" s="16"/>
      <c r="CB19" s="16"/>
      <c r="CJ19" s="16"/>
      <c r="CK19" s="16"/>
      <c r="CN19" s="16"/>
      <c r="CP19" s="16"/>
      <c r="CQ19" s="16"/>
      <c r="CY19" s="16"/>
      <c r="CZ19" s="16"/>
      <c r="DC19" s="16"/>
      <c r="DE19" s="16"/>
      <c r="DF19" s="16"/>
      <c r="DN19" s="16"/>
      <c r="DO19" s="16"/>
      <c r="DR19" s="16"/>
      <c r="DT19" s="16"/>
      <c r="DU19" s="16"/>
      <c r="EC19" s="16"/>
      <c r="ED19" s="16"/>
      <c r="EG19" s="16"/>
      <c r="EI19" s="16"/>
      <c r="EJ19" s="16"/>
      <c r="ER19" s="16"/>
      <c r="ES19" s="16"/>
      <c r="EV19" s="16"/>
      <c r="EX19" s="16"/>
      <c r="EY19" s="16"/>
      <c r="FG19" s="16"/>
      <c r="FH19" s="16"/>
      <c r="FK19" s="16"/>
      <c r="FM19" s="16"/>
      <c r="FN19" s="16"/>
      <c r="FV19" s="16"/>
      <c r="FW19" s="16"/>
      <c r="FZ19" s="16"/>
      <c r="GB19" s="16"/>
      <c r="GC19" s="16"/>
      <c r="GK19" s="16"/>
      <c r="GL19" s="16"/>
      <c r="GO19" s="16"/>
      <c r="GQ19" s="16"/>
      <c r="GR19" s="16"/>
      <c r="GZ19" s="16"/>
      <c r="HA19" s="16"/>
      <c r="HC19" s="16"/>
      <c r="HD19" s="16"/>
      <c r="HF19" s="16"/>
      <c r="HG19" s="16"/>
      <c r="HO19" s="16"/>
      <c r="HP19" s="16"/>
      <c r="HS19" s="16"/>
      <c r="HU19" s="16"/>
      <c r="HV19" s="16"/>
      <c r="ID19" s="16"/>
      <c r="IE19" s="16"/>
    </row>
    <row r="20" spans="2:239" s="15" customFormat="1">
      <c r="B20" s="67" t="s">
        <v>57</v>
      </c>
      <c r="C20" s="69" t="s">
        <v>34</v>
      </c>
      <c r="D20" s="114">
        <v>85</v>
      </c>
      <c r="E20" s="129"/>
      <c r="F20" s="65">
        <f t="shared" si="0"/>
        <v>0</v>
      </c>
      <c r="M20" s="16"/>
      <c r="N20" s="16"/>
      <c r="P20" s="16"/>
      <c r="Q20" s="16"/>
      <c r="S20" s="16"/>
      <c r="T20" s="16"/>
      <c r="AB20" s="16"/>
      <c r="AC20" s="16"/>
      <c r="AE20" s="16"/>
      <c r="AF20" s="16"/>
      <c r="AH20" s="16"/>
      <c r="AI20" s="16"/>
      <c r="AQ20" s="16"/>
      <c r="AR20" s="16"/>
      <c r="AT20" s="16"/>
      <c r="AU20" s="16"/>
      <c r="AW20" s="16"/>
      <c r="AX20" s="16"/>
      <c r="BF20" s="16"/>
      <c r="BG20" s="16"/>
      <c r="BI20" s="16"/>
      <c r="BJ20" s="16"/>
      <c r="BL20" s="16"/>
      <c r="BM20" s="16"/>
      <c r="BU20" s="16"/>
      <c r="BV20" s="16"/>
      <c r="BY20" s="16"/>
      <c r="CA20" s="16"/>
      <c r="CB20" s="16"/>
      <c r="CJ20" s="16"/>
      <c r="CK20" s="16"/>
      <c r="CN20" s="16"/>
      <c r="CP20" s="16"/>
      <c r="CQ20" s="16"/>
      <c r="CY20" s="16"/>
      <c r="CZ20" s="16"/>
      <c r="DC20" s="16"/>
      <c r="DE20" s="16"/>
      <c r="DF20" s="16"/>
      <c r="DN20" s="16"/>
      <c r="DO20" s="16"/>
      <c r="DR20" s="16"/>
      <c r="DT20" s="16"/>
      <c r="DU20" s="16"/>
      <c r="EC20" s="16"/>
      <c r="ED20" s="16"/>
      <c r="EG20" s="16"/>
      <c r="EI20" s="16"/>
      <c r="EJ20" s="16"/>
      <c r="ER20" s="16"/>
      <c r="ES20" s="16"/>
      <c r="EV20" s="16"/>
      <c r="EX20" s="16"/>
      <c r="EY20" s="16"/>
      <c r="FG20" s="16"/>
      <c r="FH20" s="16"/>
      <c r="FK20" s="16"/>
      <c r="FM20" s="16"/>
      <c r="FN20" s="16"/>
      <c r="FV20" s="16"/>
      <c r="FW20" s="16"/>
      <c r="FZ20" s="16"/>
      <c r="GB20" s="16"/>
      <c r="GC20" s="16"/>
      <c r="GK20" s="16"/>
      <c r="GL20" s="16"/>
      <c r="GO20" s="16"/>
      <c r="GQ20" s="16"/>
      <c r="GR20" s="16"/>
      <c r="GZ20" s="16"/>
      <c r="HA20" s="16"/>
      <c r="HC20" s="16"/>
      <c r="HD20" s="16"/>
      <c r="HF20" s="16"/>
      <c r="HG20" s="16"/>
      <c r="HO20" s="16"/>
      <c r="HP20" s="16"/>
      <c r="HS20" s="16"/>
      <c r="HU20" s="16"/>
      <c r="HV20" s="16"/>
      <c r="ID20" s="16"/>
      <c r="IE20" s="16"/>
    </row>
    <row r="21" spans="2:239" s="15" customFormat="1">
      <c r="B21" s="67" t="s">
        <v>58</v>
      </c>
      <c r="C21" s="69" t="s">
        <v>34</v>
      </c>
      <c r="D21" s="114">
        <v>110</v>
      </c>
      <c r="E21" s="129"/>
      <c r="F21" s="65">
        <f t="shared" si="0"/>
        <v>0</v>
      </c>
      <c r="M21" s="16"/>
      <c r="N21" s="16"/>
      <c r="P21" s="16"/>
      <c r="Q21" s="16"/>
      <c r="S21" s="16"/>
      <c r="T21" s="16"/>
      <c r="AB21" s="16"/>
      <c r="AC21" s="16"/>
      <c r="AE21" s="16"/>
      <c r="AF21" s="16"/>
      <c r="AH21" s="16"/>
      <c r="AI21" s="16"/>
      <c r="AQ21" s="16"/>
      <c r="AR21" s="16"/>
      <c r="AT21" s="16"/>
      <c r="AU21" s="16"/>
      <c r="AW21" s="16"/>
      <c r="AX21" s="16"/>
      <c r="BF21" s="16"/>
      <c r="BG21" s="16"/>
      <c r="BI21" s="16"/>
      <c r="BJ21" s="16"/>
      <c r="BL21" s="16"/>
      <c r="BM21" s="16"/>
      <c r="BU21" s="16"/>
      <c r="BV21" s="16"/>
      <c r="BY21" s="16"/>
      <c r="CA21" s="16"/>
      <c r="CB21" s="16"/>
      <c r="CJ21" s="16"/>
      <c r="CK21" s="16"/>
      <c r="CN21" s="16"/>
      <c r="CP21" s="16"/>
      <c r="CQ21" s="16"/>
      <c r="CY21" s="16"/>
      <c r="CZ21" s="16"/>
      <c r="DC21" s="16"/>
      <c r="DE21" s="16"/>
      <c r="DF21" s="16"/>
      <c r="DN21" s="16"/>
      <c r="DO21" s="16"/>
      <c r="DR21" s="16"/>
      <c r="DT21" s="16"/>
      <c r="DU21" s="16"/>
      <c r="EC21" s="16"/>
      <c r="ED21" s="16"/>
      <c r="EG21" s="16"/>
      <c r="EI21" s="16"/>
      <c r="EJ21" s="16"/>
      <c r="ER21" s="16"/>
      <c r="ES21" s="16"/>
      <c r="EV21" s="16"/>
      <c r="EX21" s="16"/>
      <c r="EY21" s="16"/>
      <c r="FG21" s="16"/>
      <c r="FH21" s="16"/>
      <c r="FK21" s="16"/>
      <c r="FM21" s="16"/>
      <c r="FN21" s="16"/>
      <c r="FV21" s="16"/>
      <c r="FW21" s="16"/>
      <c r="FZ21" s="16"/>
      <c r="GB21" s="16"/>
      <c r="GC21" s="16"/>
      <c r="GK21" s="16"/>
      <c r="GL21" s="16"/>
      <c r="GO21" s="16"/>
      <c r="GQ21" s="16"/>
      <c r="GR21" s="16"/>
      <c r="GZ21" s="16"/>
      <c r="HA21" s="16"/>
      <c r="HC21" s="16"/>
      <c r="HD21" s="16"/>
      <c r="HF21" s="16"/>
      <c r="HG21" s="16"/>
      <c r="HO21" s="16"/>
      <c r="HP21" s="16"/>
      <c r="HS21" s="16"/>
      <c r="HU21" s="16"/>
      <c r="HV21" s="16"/>
      <c r="ID21" s="16"/>
      <c r="IE21" s="16"/>
    </row>
    <row r="22" spans="2:239" s="15" customFormat="1">
      <c r="B22" s="67" t="s">
        <v>59</v>
      </c>
      <c r="C22" s="69" t="s">
        <v>34</v>
      </c>
      <c r="D22" s="114">
        <v>150</v>
      </c>
      <c r="E22" s="129"/>
      <c r="F22" s="65">
        <f t="shared" si="0"/>
        <v>0</v>
      </c>
      <c r="M22" s="16"/>
      <c r="N22" s="16"/>
      <c r="P22" s="16"/>
      <c r="Q22" s="16"/>
      <c r="S22" s="16"/>
      <c r="T22" s="16"/>
      <c r="AB22" s="16"/>
      <c r="AC22" s="16"/>
      <c r="AE22" s="16"/>
      <c r="AF22" s="16"/>
      <c r="AH22" s="16"/>
      <c r="AI22" s="16"/>
      <c r="AQ22" s="16"/>
      <c r="AR22" s="16"/>
      <c r="AT22" s="16"/>
      <c r="AU22" s="16"/>
      <c r="AW22" s="16"/>
      <c r="AX22" s="16"/>
      <c r="BF22" s="16"/>
      <c r="BG22" s="16"/>
      <c r="BI22" s="16"/>
      <c r="BJ22" s="16"/>
      <c r="BL22" s="16"/>
      <c r="BM22" s="16"/>
      <c r="BU22" s="16"/>
      <c r="BV22" s="16"/>
      <c r="BY22" s="16"/>
      <c r="CA22" s="16"/>
      <c r="CB22" s="16"/>
      <c r="CJ22" s="16"/>
      <c r="CK22" s="16"/>
      <c r="CN22" s="16"/>
      <c r="CP22" s="16"/>
      <c r="CQ22" s="16"/>
      <c r="CY22" s="16"/>
      <c r="CZ22" s="16"/>
      <c r="DC22" s="16"/>
      <c r="DE22" s="16"/>
      <c r="DF22" s="16"/>
      <c r="DN22" s="16"/>
      <c r="DO22" s="16"/>
      <c r="DR22" s="16"/>
      <c r="DT22" s="16"/>
      <c r="DU22" s="16"/>
      <c r="EC22" s="16"/>
      <c r="ED22" s="16"/>
      <c r="EG22" s="16"/>
      <c r="EI22" s="16"/>
      <c r="EJ22" s="16"/>
      <c r="ER22" s="16"/>
      <c r="ES22" s="16"/>
      <c r="EV22" s="16"/>
      <c r="EX22" s="16"/>
      <c r="EY22" s="16"/>
      <c r="FG22" s="16"/>
      <c r="FH22" s="16"/>
      <c r="FK22" s="16"/>
      <c r="FM22" s="16"/>
      <c r="FN22" s="16"/>
      <c r="FV22" s="16"/>
      <c r="FW22" s="16"/>
      <c r="FZ22" s="16"/>
      <c r="GB22" s="16"/>
      <c r="GC22" s="16"/>
      <c r="GK22" s="16"/>
      <c r="GL22" s="16"/>
      <c r="GO22" s="16"/>
      <c r="GQ22" s="16"/>
      <c r="GR22" s="16"/>
      <c r="GZ22" s="16"/>
      <c r="HA22" s="16"/>
      <c r="HC22" s="16"/>
      <c r="HD22" s="16"/>
      <c r="HF22" s="16"/>
      <c r="HG22" s="16"/>
      <c r="HO22" s="16"/>
      <c r="HP22" s="16"/>
      <c r="HS22" s="16"/>
      <c r="HU22" s="16"/>
      <c r="HV22" s="16"/>
      <c r="ID22" s="16"/>
      <c r="IE22" s="16"/>
    </row>
    <row r="23" spans="2:239" s="15" customFormat="1">
      <c r="C23" s="16"/>
      <c r="D23" s="16"/>
      <c r="E23" s="16"/>
      <c r="F23" s="16"/>
      <c r="H23" s="16"/>
      <c r="I23" s="16"/>
      <c r="M23" s="16"/>
      <c r="N23" s="16"/>
      <c r="P23" s="16"/>
      <c r="Q23" s="16"/>
      <c r="S23" s="16"/>
      <c r="T23" s="16"/>
      <c r="AB23" s="16"/>
      <c r="AC23" s="16"/>
      <c r="AE23" s="16"/>
      <c r="AF23" s="16"/>
      <c r="AH23" s="16"/>
      <c r="AI23" s="16"/>
      <c r="AQ23" s="16"/>
      <c r="AR23" s="16"/>
      <c r="AT23" s="16"/>
      <c r="AU23" s="16"/>
      <c r="AW23" s="16"/>
      <c r="AX23" s="16"/>
      <c r="BF23" s="16"/>
      <c r="BG23" s="16"/>
      <c r="BI23" s="16"/>
      <c r="BJ23" s="16"/>
      <c r="BL23" s="16"/>
      <c r="BM23" s="16"/>
      <c r="BU23" s="16"/>
      <c r="BV23" s="16"/>
      <c r="BY23" s="16"/>
      <c r="CA23" s="16"/>
      <c r="CB23" s="16"/>
      <c r="CJ23" s="16"/>
      <c r="CK23" s="16"/>
      <c r="CN23" s="16"/>
      <c r="CP23" s="16"/>
      <c r="CQ23" s="16"/>
      <c r="CY23" s="16"/>
      <c r="CZ23" s="16"/>
      <c r="DC23" s="16"/>
      <c r="DE23" s="16"/>
      <c r="DF23" s="16"/>
      <c r="DN23" s="16"/>
      <c r="DO23" s="16"/>
      <c r="DR23" s="16"/>
      <c r="DT23" s="16"/>
      <c r="DU23" s="16"/>
      <c r="EC23" s="16"/>
      <c r="ED23" s="16"/>
      <c r="EG23" s="16"/>
      <c r="EI23" s="16"/>
      <c r="EJ23" s="16"/>
      <c r="ER23" s="16"/>
      <c r="ES23" s="16"/>
      <c r="EV23" s="16"/>
      <c r="EX23" s="16"/>
      <c r="EY23" s="16"/>
      <c r="FG23" s="16"/>
      <c r="FH23" s="16"/>
      <c r="FK23" s="16"/>
      <c r="FM23" s="16"/>
      <c r="FN23" s="16"/>
      <c r="FV23" s="16"/>
      <c r="FW23" s="16"/>
      <c r="FZ23" s="16"/>
      <c r="GB23" s="16"/>
      <c r="GC23" s="16"/>
      <c r="GK23" s="16"/>
      <c r="GL23" s="16"/>
      <c r="GO23" s="16"/>
      <c r="GQ23" s="16"/>
      <c r="GR23" s="16"/>
      <c r="GZ23" s="16"/>
      <c r="HA23" s="16"/>
      <c r="HC23" s="16"/>
      <c r="HD23" s="16"/>
      <c r="HF23" s="16"/>
      <c r="HG23" s="16"/>
      <c r="HO23" s="16"/>
      <c r="HP23" s="16"/>
      <c r="HS23" s="16"/>
      <c r="HU23" s="16"/>
      <c r="HV23" s="16"/>
      <c r="ID23" s="16"/>
      <c r="IE23" s="16"/>
    </row>
    <row r="24" spans="2:239" s="15" customFormat="1">
      <c r="B24" s="72" t="s">
        <v>60</v>
      </c>
      <c r="C24" s="57" t="s">
        <v>26</v>
      </c>
      <c r="D24" s="57" t="s">
        <v>44</v>
      </c>
      <c r="E24" s="57" t="s">
        <v>28</v>
      </c>
      <c r="F24" s="60" t="s">
        <v>45</v>
      </c>
      <c r="M24" s="16"/>
      <c r="N24" s="16"/>
      <c r="P24" s="16"/>
      <c r="Q24" s="16"/>
      <c r="S24" s="16"/>
      <c r="T24" s="16"/>
      <c r="AB24" s="16"/>
      <c r="AC24" s="16"/>
      <c r="AE24" s="16"/>
      <c r="AF24" s="16"/>
      <c r="AH24" s="16"/>
      <c r="AI24" s="16"/>
      <c r="AQ24" s="16"/>
      <c r="AR24" s="16"/>
      <c r="AT24" s="16"/>
      <c r="AU24" s="16"/>
      <c r="AW24" s="16"/>
      <c r="AX24" s="16"/>
      <c r="BF24" s="16"/>
      <c r="BG24" s="16"/>
      <c r="BI24" s="16"/>
      <c r="BJ24" s="16"/>
      <c r="BL24" s="16"/>
      <c r="BM24" s="16"/>
      <c r="BU24" s="16"/>
      <c r="BV24" s="16"/>
      <c r="BY24" s="16"/>
      <c r="CA24" s="16"/>
      <c r="CB24" s="16"/>
      <c r="CJ24" s="16"/>
      <c r="CK24" s="16"/>
      <c r="CN24" s="16"/>
      <c r="CP24" s="16"/>
      <c r="CQ24" s="16"/>
      <c r="CY24" s="16"/>
      <c r="CZ24" s="16"/>
      <c r="DC24" s="16"/>
      <c r="DE24" s="16"/>
      <c r="DF24" s="16"/>
      <c r="DN24" s="16"/>
      <c r="DO24" s="16"/>
      <c r="DR24" s="16"/>
      <c r="DT24" s="16"/>
      <c r="DU24" s="16"/>
      <c r="EC24" s="16"/>
      <c r="ED24" s="16"/>
      <c r="EG24" s="16"/>
      <c r="EI24" s="16"/>
      <c r="EJ24" s="16"/>
      <c r="ER24" s="16"/>
      <c r="ES24" s="16"/>
      <c r="EV24" s="16"/>
      <c r="EX24" s="16"/>
      <c r="EY24" s="16"/>
      <c r="FG24" s="16"/>
      <c r="FH24" s="16"/>
      <c r="FK24" s="16"/>
      <c r="FM24" s="16"/>
      <c r="FN24" s="16"/>
      <c r="FV24" s="16"/>
      <c r="FW24" s="16"/>
      <c r="FZ24" s="16"/>
      <c r="GB24" s="16"/>
      <c r="GC24" s="16"/>
      <c r="GK24" s="16"/>
      <c r="GL24" s="16"/>
      <c r="GO24" s="16"/>
      <c r="GQ24" s="16"/>
      <c r="GR24" s="16"/>
      <c r="GZ24" s="16"/>
      <c r="HA24" s="16"/>
      <c r="HC24" s="16"/>
      <c r="HD24" s="16"/>
      <c r="HF24" s="16"/>
      <c r="HG24" s="16"/>
      <c r="HO24" s="16"/>
      <c r="HP24" s="16"/>
      <c r="HS24" s="16"/>
      <c r="HU24" s="16"/>
      <c r="HV24" s="16"/>
      <c r="ID24" s="16"/>
      <c r="IE24" s="16"/>
    </row>
    <row r="25" spans="2:239" s="15" customFormat="1">
      <c r="B25" s="67" t="s">
        <v>57</v>
      </c>
      <c r="C25" s="69" t="s">
        <v>34</v>
      </c>
      <c r="D25" s="114">
        <v>75</v>
      </c>
      <c r="E25" s="130"/>
      <c r="F25" s="65">
        <f t="shared" si="0"/>
        <v>0</v>
      </c>
      <c r="M25" s="16"/>
      <c r="N25" s="16"/>
      <c r="P25" s="16"/>
      <c r="Q25" s="16"/>
      <c r="S25" s="16"/>
      <c r="T25" s="16"/>
      <c r="AB25" s="16"/>
      <c r="AC25" s="16"/>
      <c r="AE25" s="16"/>
      <c r="AF25" s="16"/>
      <c r="AH25" s="16"/>
      <c r="AI25" s="16"/>
      <c r="AQ25" s="16"/>
      <c r="AR25" s="16"/>
      <c r="AT25" s="16"/>
      <c r="AU25" s="16"/>
      <c r="AW25" s="16"/>
      <c r="AX25" s="16"/>
      <c r="BF25" s="16"/>
      <c r="BG25" s="16"/>
      <c r="BI25" s="16"/>
      <c r="BJ25" s="16"/>
      <c r="BL25" s="16"/>
      <c r="BM25" s="16"/>
      <c r="BU25" s="16"/>
      <c r="BV25" s="16"/>
      <c r="BY25" s="16"/>
      <c r="CA25" s="16"/>
      <c r="CB25" s="16"/>
      <c r="CJ25" s="16"/>
      <c r="CK25" s="16"/>
      <c r="CN25" s="16"/>
      <c r="CP25" s="16"/>
      <c r="CQ25" s="16"/>
      <c r="CY25" s="16"/>
      <c r="CZ25" s="16"/>
      <c r="DC25" s="16"/>
      <c r="DE25" s="16"/>
      <c r="DF25" s="16"/>
      <c r="DN25" s="16"/>
      <c r="DO25" s="16"/>
      <c r="DR25" s="16"/>
      <c r="DT25" s="16"/>
      <c r="DU25" s="16"/>
      <c r="EC25" s="16"/>
      <c r="ED25" s="16"/>
      <c r="EG25" s="16"/>
      <c r="EI25" s="16"/>
      <c r="EJ25" s="16"/>
      <c r="ER25" s="16"/>
      <c r="ES25" s="16"/>
      <c r="EV25" s="16"/>
      <c r="EX25" s="16"/>
      <c r="EY25" s="16"/>
      <c r="FG25" s="16"/>
      <c r="FH25" s="16"/>
      <c r="FK25" s="16"/>
      <c r="FM25" s="16"/>
      <c r="FN25" s="16"/>
      <c r="FV25" s="16"/>
      <c r="FW25" s="16"/>
      <c r="FZ25" s="16"/>
      <c r="GB25" s="16"/>
      <c r="GC25" s="16"/>
      <c r="GK25" s="16"/>
      <c r="GL25" s="16"/>
      <c r="GO25" s="16"/>
      <c r="GQ25" s="16"/>
      <c r="GR25" s="16"/>
      <c r="GZ25" s="16"/>
      <c r="HA25" s="16"/>
      <c r="HC25" s="16"/>
      <c r="HD25" s="16"/>
      <c r="HF25" s="16"/>
      <c r="HG25" s="16"/>
      <c r="HO25" s="16"/>
      <c r="HP25" s="16"/>
      <c r="HS25" s="16"/>
      <c r="HU25" s="16"/>
      <c r="HV25" s="16"/>
      <c r="ID25" s="16"/>
      <c r="IE25" s="16"/>
    </row>
    <row r="26" spans="2:239" s="15" customFormat="1">
      <c r="B26" s="67" t="s">
        <v>58</v>
      </c>
      <c r="C26" s="69" t="s">
        <v>34</v>
      </c>
      <c r="D26" s="114">
        <v>100</v>
      </c>
      <c r="E26" s="130"/>
      <c r="F26" s="65">
        <f t="shared" si="0"/>
        <v>0</v>
      </c>
      <c r="M26" s="16"/>
      <c r="N26" s="16"/>
      <c r="P26" s="16"/>
      <c r="Q26" s="16"/>
      <c r="S26" s="16"/>
      <c r="T26" s="16"/>
      <c r="AB26" s="16"/>
      <c r="AC26" s="16"/>
      <c r="AE26" s="16"/>
      <c r="AF26" s="16"/>
      <c r="AH26" s="16"/>
      <c r="AI26" s="16"/>
      <c r="AQ26" s="16"/>
      <c r="AR26" s="16"/>
      <c r="AT26" s="16"/>
      <c r="AU26" s="16"/>
      <c r="AW26" s="16"/>
      <c r="AX26" s="16"/>
      <c r="BF26" s="16"/>
      <c r="BG26" s="16"/>
      <c r="BI26" s="16"/>
      <c r="BJ26" s="16"/>
      <c r="BL26" s="16"/>
      <c r="BM26" s="16"/>
      <c r="BU26" s="16"/>
      <c r="BV26" s="16"/>
      <c r="BY26" s="16"/>
      <c r="CA26" s="16"/>
      <c r="CB26" s="16"/>
      <c r="CJ26" s="16"/>
      <c r="CK26" s="16"/>
      <c r="CN26" s="16"/>
      <c r="CP26" s="16"/>
      <c r="CQ26" s="16"/>
      <c r="CY26" s="16"/>
      <c r="CZ26" s="16"/>
      <c r="DC26" s="16"/>
      <c r="DE26" s="16"/>
      <c r="DF26" s="16"/>
      <c r="DN26" s="16"/>
      <c r="DO26" s="16"/>
      <c r="DR26" s="16"/>
      <c r="DT26" s="16"/>
      <c r="DU26" s="16"/>
      <c r="EC26" s="16"/>
      <c r="ED26" s="16"/>
      <c r="EG26" s="16"/>
      <c r="EI26" s="16"/>
      <c r="EJ26" s="16"/>
      <c r="ER26" s="16"/>
      <c r="ES26" s="16"/>
      <c r="EV26" s="16"/>
      <c r="EX26" s="16"/>
      <c r="EY26" s="16"/>
      <c r="FG26" s="16"/>
      <c r="FH26" s="16"/>
      <c r="FK26" s="16"/>
      <c r="FM26" s="16"/>
      <c r="FN26" s="16"/>
      <c r="FV26" s="16"/>
      <c r="FW26" s="16"/>
      <c r="FZ26" s="16"/>
      <c r="GB26" s="16"/>
      <c r="GC26" s="16"/>
      <c r="GK26" s="16"/>
      <c r="GL26" s="16"/>
      <c r="GO26" s="16"/>
      <c r="GQ26" s="16"/>
      <c r="GR26" s="16"/>
      <c r="GZ26" s="16"/>
      <c r="HA26" s="16"/>
      <c r="HC26" s="16"/>
      <c r="HD26" s="16"/>
      <c r="HF26" s="16"/>
      <c r="HG26" s="16"/>
      <c r="HO26" s="16"/>
      <c r="HP26" s="16"/>
      <c r="HS26" s="16"/>
      <c r="HU26" s="16"/>
      <c r="HV26" s="16"/>
      <c r="ID26" s="16"/>
      <c r="IE26" s="16"/>
    </row>
    <row r="27" spans="2:239" s="15" customFormat="1">
      <c r="B27" s="67" t="s">
        <v>59</v>
      </c>
      <c r="C27" s="69" t="s">
        <v>34</v>
      </c>
      <c r="D27" s="114">
        <v>140</v>
      </c>
      <c r="E27" s="130"/>
      <c r="F27" s="65">
        <f t="shared" si="0"/>
        <v>0</v>
      </c>
      <c r="N27" s="16"/>
      <c r="P27" s="16"/>
      <c r="Q27" s="16"/>
      <c r="S27" s="16"/>
      <c r="T27" s="16"/>
      <c r="AB27" s="16"/>
      <c r="AC27" s="16"/>
      <c r="AE27" s="16"/>
      <c r="AF27" s="16"/>
      <c r="AH27" s="16"/>
      <c r="AI27" s="16"/>
      <c r="AQ27" s="16"/>
      <c r="AR27" s="16"/>
      <c r="AT27" s="16"/>
      <c r="AU27" s="16"/>
      <c r="AW27" s="16"/>
      <c r="AX27" s="16"/>
      <c r="BF27" s="16"/>
      <c r="BG27" s="16"/>
      <c r="BI27" s="16"/>
      <c r="BJ27" s="16"/>
      <c r="BL27" s="16"/>
      <c r="BM27" s="16"/>
      <c r="BU27" s="16"/>
      <c r="BV27" s="16"/>
      <c r="BY27" s="16"/>
      <c r="CA27" s="16"/>
      <c r="CB27" s="16"/>
      <c r="CJ27" s="16"/>
      <c r="CK27" s="16"/>
      <c r="CN27" s="16"/>
      <c r="CP27" s="16"/>
      <c r="CQ27" s="16"/>
      <c r="CY27" s="16"/>
      <c r="CZ27" s="16"/>
      <c r="DC27" s="16"/>
      <c r="DE27" s="16"/>
      <c r="DF27" s="16"/>
      <c r="DN27" s="16"/>
      <c r="DO27" s="16"/>
      <c r="DR27" s="16"/>
      <c r="DT27" s="16"/>
      <c r="DU27" s="16"/>
      <c r="EC27" s="16"/>
      <c r="ED27" s="16"/>
      <c r="EG27" s="16"/>
      <c r="EI27" s="16"/>
      <c r="EJ27" s="16"/>
      <c r="ER27" s="16"/>
      <c r="ES27" s="16"/>
      <c r="EV27" s="16"/>
      <c r="EX27" s="16"/>
      <c r="EY27" s="16"/>
      <c r="FG27" s="16"/>
      <c r="FH27" s="16"/>
      <c r="FK27" s="16"/>
      <c r="FM27" s="16"/>
      <c r="FN27" s="16"/>
      <c r="FV27" s="16"/>
      <c r="FW27" s="16"/>
      <c r="FZ27" s="16"/>
      <c r="GB27" s="16"/>
      <c r="GC27" s="16"/>
      <c r="GK27" s="16"/>
      <c r="GL27" s="16"/>
      <c r="GO27" s="16"/>
      <c r="GQ27" s="16"/>
      <c r="GR27" s="16"/>
      <c r="GZ27" s="16"/>
      <c r="HA27" s="16"/>
      <c r="HC27" s="16"/>
      <c r="HD27" s="16"/>
      <c r="HF27" s="16"/>
      <c r="HG27" s="16"/>
      <c r="HO27" s="16"/>
      <c r="HP27" s="16"/>
      <c r="HS27" s="16"/>
      <c r="HU27" s="16"/>
      <c r="HV27" s="16"/>
      <c r="ID27" s="16"/>
      <c r="IE27" s="16"/>
    </row>
    <row r="28" spans="2:239" customFormat="1">
      <c r="B28" s="164"/>
      <c r="C28" s="165"/>
      <c r="D28" s="165"/>
      <c r="E28" s="166"/>
      <c r="F28" s="167"/>
      <c r="N28" s="168"/>
      <c r="P28" s="168"/>
      <c r="Q28" s="168"/>
      <c r="S28" s="168"/>
      <c r="T28" s="168"/>
      <c r="AB28" s="168"/>
      <c r="AC28" s="168"/>
      <c r="AE28" s="168"/>
      <c r="AF28" s="168"/>
      <c r="AH28" s="168"/>
      <c r="AI28" s="168"/>
      <c r="AQ28" s="168"/>
      <c r="AR28" s="168"/>
      <c r="AT28" s="168"/>
      <c r="AU28" s="168"/>
      <c r="AW28" s="168"/>
      <c r="AX28" s="168"/>
      <c r="BF28" s="168"/>
      <c r="BG28" s="168"/>
      <c r="BI28" s="168"/>
      <c r="BJ28" s="168"/>
      <c r="BL28" s="168"/>
      <c r="BM28" s="168"/>
      <c r="BU28" s="168"/>
      <c r="BV28" s="168"/>
      <c r="BY28" s="168"/>
      <c r="CA28" s="168"/>
      <c r="CB28" s="168"/>
      <c r="CJ28" s="168"/>
      <c r="CK28" s="168"/>
      <c r="CN28" s="168"/>
      <c r="CP28" s="168"/>
      <c r="CQ28" s="168"/>
      <c r="CY28" s="168"/>
      <c r="CZ28" s="168"/>
      <c r="DC28" s="168"/>
      <c r="DE28" s="168"/>
      <c r="DF28" s="168"/>
      <c r="DN28" s="168"/>
      <c r="DO28" s="168"/>
      <c r="DR28" s="168"/>
      <c r="DT28" s="168"/>
      <c r="DU28" s="168"/>
      <c r="EC28" s="168"/>
      <c r="ED28" s="168"/>
      <c r="EG28" s="168"/>
      <c r="EI28" s="168"/>
      <c r="EJ28" s="168"/>
      <c r="ER28" s="168"/>
      <c r="ES28" s="168"/>
      <c r="EV28" s="168"/>
      <c r="EX28" s="168"/>
      <c r="EY28" s="168"/>
      <c r="FG28" s="168"/>
      <c r="FH28" s="168"/>
      <c r="FK28" s="168"/>
      <c r="FM28" s="168"/>
      <c r="FN28" s="168"/>
      <c r="FV28" s="168"/>
      <c r="FW28" s="168"/>
      <c r="FZ28" s="168"/>
      <c r="GB28" s="168"/>
      <c r="GC28" s="168"/>
      <c r="GK28" s="168"/>
      <c r="GL28" s="168"/>
      <c r="GO28" s="168"/>
      <c r="GQ28" s="168"/>
      <c r="GR28" s="168"/>
      <c r="GZ28" s="168"/>
      <c r="HA28" s="168"/>
      <c r="HC28" s="168"/>
      <c r="HD28" s="168"/>
      <c r="HF28" s="168"/>
      <c r="HG28" s="168"/>
      <c r="HO28" s="168"/>
      <c r="HP28" s="168"/>
      <c r="HS28" s="168"/>
      <c r="HU28" s="168"/>
      <c r="HV28" s="168"/>
      <c r="ID28" s="168"/>
      <c r="IE28" s="168"/>
    </row>
    <row r="29" spans="2:239" customFormat="1">
      <c r="B29" s="214" t="s">
        <v>61</v>
      </c>
      <c r="C29" s="215" t="s">
        <v>26</v>
      </c>
      <c r="D29" s="215" t="s">
        <v>44</v>
      </c>
      <c r="E29" s="215" t="s">
        <v>28</v>
      </c>
      <c r="F29" s="216" t="s">
        <v>45</v>
      </c>
      <c r="N29" s="168"/>
      <c r="P29" s="168"/>
      <c r="Q29" s="168"/>
      <c r="S29" s="168"/>
      <c r="T29" s="168"/>
      <c r="AB29" s="168"/>
      <c r="AC29" s="168"/>
      <c r="AE29" s="168"/>
      <c r="AF29" s="168"/>
      <c r="AH29" s="168"/>
      <c r="AI29" s="168"/>
      <c r="AQ29" s="168"/>
      <c r="AR29" s="168"/>
      <c r="AT29" s="168"/>
      <c r="AU29" s="168"/>
      <c r="AW29" s="168"/>
      <c r="AX29" s="168"/>
      <c r="BF29" s="168"/>
      <c r="BG29" s="168"/>
      <c r="BI29" s="168"/>
      <c r="BJ29" s="168"/>
      <c r="BL29" s="168"/>
      <c r="BM29" s="168"/>
      <c r="BU29" s="168"/>
      <c r="BV29" s="168"/>
      <c r="BY29" s="168"/>
      <c r="CA29" s="168"/>
      <c r="CB29" s="168"/>
      <c r="CJ29" s="168"/>
      <c r="CK29" s="168"/>
      <c r="CN29" s="168"/>
      <c r="CP29" s="168"/>
      <c r="CQ29" s="168"/>
      <c r="CY29" s="168"/>
      <c r="CZ29" s="168"/>
      <c r="DC29" s="168"/>
      <c r="DE29" s="168"/>
      <c r="DF29" s="168"/>
      <c r="DN29" s="168"/>
      <c r="DO29" s="168"/>
      <c r="DR29" s="168"/>
      <c r="DT29" s="168"/>
      <c r="DU29" s="168"/>
      <c r="EC29" s="168"/>
      <c r="ED29" s="168"/>
      <c r="EG29" s="168"/>
      <c r="EI29" s="168"/>
      <c r="EJ29" s="168"/>
      <c r="ER29" s="168"/>
      <c r="ES29" s="168"/>
      <c r="EV29" s="168"/>
      <c r="EX29" s="168"/>
      <c r="EY29" s="168"/>
      <c r="FG29" s="168"/>
      <c r="FH29" s="168"/>
      <c r="FK29" s="168"/>
      <c r="FM29" s="168"/>
      <c r="FN29" s="168"/>
      <c r="FV29" s="168"/>
      <c r="FW29" s="168"/>
      <c r="FZ29" s="168"/>
      <c r="GB29" s="168"/>
      <c r="GC29" s="168"/>
      <c r="GK29" s="168"/>
      <c r="GL29" s="168"/>
      <c r="GO29" s="168"/>
      <c r="GQ29" s="168"/>
      <c r="GR29" s="168"/>
      <c r="GZ29" s="168"/>
      <c r="HA29" s="168"/>
      <c r="HC29" s="168"/>
      <c r="HD29" s="168"/>
      <c r="HF29" s="168"/>
      <c r="HG29" s="168"/>
      <c r="HO29" s="168"/>
      <c r="HP29" s="168"/>
      <c r="HS29" s="168"/>
      <c r="HU29" s="168"/>
      <c r="HV29" s="168"/>
      <c r="ID29" s="168"/>
      <c r="IE29" s="168"/>
    </row>
    <row r="30" spans="2:239" customFormat="1">
      <c r="B30" s="217" t="s">
        <v>62</v>
      </c>
      <c r="C30" s="218" t="s">
        <v>34</v>
      </c>
      <c r="D30" s="219">
        <v>200</v>
      </c>
      <c r="E30" s="220"/>
      <c r="F30" s="221">
        <f t="shared" ref="F30" si="1">D30*E30</f>
        <v>0</v>
      </c>
      <c r="N30" s="168"/>
      <c r="P30" s="168"/>
      <c r="Q30" s="168"/>
      <c r="S30" s="168"/>
      <c r="T30" s="168"/>
      <c r="AB30" s="168"/>
      <c r="AC30" s="168"/>
      <c r="AE30" s="168"/>
      <c r="AF30" s="168"/>
      <c r="AH30" s="168"/>
      <c r="AI30" s="168"/>
      <c r="AQ30" s="168"/>
      <c r="AR30" s="168"/>
      <c r="AT30" s="168"/>
      <c r="AU30" s="168"/>
      <c r="AW30" s="168"/>
      <c r="AX30" s="168"/>
      <c r="BF30" s="168"/>
      <c r="BG30" s="168"/>
      <c r="BI30" s="168"/>
      <c r="BJ30" s="168"/>
      <c r="BL30" s="168"/>
      <c r="BM30" s="168"/>
      <c r="BU30" s="168"/>
      <c r="BV30" s="168"/>
      <c r="BY30" s="168"/>
      <c r="CA30" s="168"/>
      <c r="CB30" s="168"/>
      <c r="CJ30" s="168"/>
      <c r="CK30" s="168"/>
      <c r="CN30" s="168"/>
      <c r="CP30" s="168"/>
      <c r="CQ30" s="168"/>
      <c r="CY30" s="168"/>
      <c r="CZ30" s="168"/>
      <c r="DC30" s="168"/>
      <c r="DE30" s="168"/>
      <c r="DF30" s="168"/>
      <c r="DN30" s="168"/>
      <c r="DO30" s="168"/>
      <c r="DR30" s="168"/>
      <c r="DT30" s="168"/>
      <c r="DU30" s="168"/>
      <c r="EC30" s="168"/>
      <c r="ED30" s="168"/>
      <c r="EG30" s="168"/>
      <c r="EI30" s="168"/>
      <c r="EJ30" s="168"/>
      <c r="ER30" s="168"/>
      <c r="ES30" s="168"/>
      <c r="EV30" s="168"/>
      <c r="EX30" s="168"/>
      <c r="EY30" s="168"/>
      <c r="FG30" s="168"/>
      <c r="FH30" s="168"/>
      <c r="FK30" s="168"/>
      <c r="FM30" s="168"/>
      <c r="FN30" s="168"/>
      <c r="FV30" s="168"/>
      <c r="FW30" s="168"/>
      <c r="FZ30" s="168"/>
      <c r="GB30" s="168"/>
      <c r="GC30" s="168"/>
      <c r="GK30" s="168"/>
      <c r="GL30" s="168"/>
      <c r="GO30" s="168"/>
      <c r="GQ30" s="168"/>
      <c r="GR30" s="168"/>
      <c r="GZ30" s="168"/>
      <c r="HA30" s="168"/>
      <c r="HC30" s="168"/>
      <c r="HD30" s="168"/>
      <c r="HF30" s="168"/>
      <c r="HG30" s="168"/>
      <c r="HO30" s="168"/>
      <c r="HP30" s="168"/>
      <c r="HS30" s="168"/>
      <c r="HU30" s="168"/>
      <c r="HV30" s="168"/>
      <c r="ID30" s="168"/>
      <c r="IE30" s="168"/>
    </row>
    <row r="31" spans="2:239" customFormat="1">
      <c r="B31" s="164"/>
      <c r="C31" s="165"/>
      <c r="D31" s="165"/>
      <c r="E31" s="166"/>
      <c r="F31" s="167"/>
      <c r="N31" s="168"/>
      <c r="P31" s="168"/>
      <c r="Q31" s="168"/>
      <c r="S31" s="168"/>
      <c r="T31" s="168"/>
      <c r="AB31" s="168"/>
      <c r="AC31" s="168"/>
      <c r="AE31" s="168"/>
      <c r="AF31" s="168"/>
      <c r="AH31" s="168"/>
      <c r="AI31" s="168"/>
      <c r="AQ31" s="168"/>
      <c r="AR31" s="168"/>
      <c r="AT31" s="168"/>
      <c r="AU31" s="168"/>
      <c r="AW31" s="168"/>
      <c r="AX31" s="168"/>
      <c r="BF31" s="168"/>
      <c r="BG31" s="168"/>
      <c r="BI31" s="168"/>
      <c r="BJ31" s="168"/>
      <c r="BL31" s="168"/>
      <c r="BM31" s="168"/>
      <c r="BU31" s="168"/>
      <c r="BV31" s="168"/>
      <c r="BY31" s="168"/>
      <c r="CA31" s="168"/>
      <c r="CB31" s="168"/>
      <c r="CJ31" s="168"/>
      <c r="CK31" s="168"/>
      <c r="CN31" s="168"/>
      <c r="CP31" s="168"/>
      <c r="CQ31" s="168"/>
      <c r="CY31" s="168"/>
      <c r="CZ31" s="168"/>
      <c r="DC31" s="168"/>
      <c r="DE31" s="168"/>
      <c r="DF31" s="168"/>
      <c r="DN31" s="168"/>
      <c r="DO31" s="168"/>
      <c r="DR31" s="168"/>
      <c r="DT31" s="168"/>
      <c r="DU31" s="168"/>
      <c r="EC31" s="168"/>
      <c r="ED31" s="168"/>
      <c r="EG31" s="168"/>
      <c r="EI31" s="168"/>
      <c r="EJ31" s="168"/>
      <c r="ER31" s="168"/>
      <c r="ES31" s="168"/>
      <c r="EV31" s="168"/>
      <c r="EX31" s="168"/>
      <c r="EY31" s="168"/>
      <c r="FG31" s="168"/>
      <c r="FH31" s="168"/>
      <c r="FK31" s="168"/>
      <c r="FM31" s="168"/>
      <c r="FN31" s="168"/>
      <c r="FV31" s="168"/>
      <c r="FW31" s="168"/>
      <c r="FZ31" s="168"/>
      <c r="GB31" s="168"/>
      <c r="GC31" s="168"/>
      <c r="GK31" s="168"/>
      <c r="GL31" s="168"/>
      <c r="GO31" s="168"/>
      <c r="GQ31" s="168"/>
      <c r="GR31" s="168"/>
      <c r="GZ31" s="168"/>
      <c r="HA31" s="168"/>
      <c r="HC31" s="168"/>
      <c r="HD31" s="168"/>
      <c r="HF31" s="168"/>
      <c r="HG31" s="168"/>
      <c r="HO31" s="168"/>
      <c r="HP31" s="168"/>
      <c r="HS31" s="168"/>
      <c r="HU31" s="168"/>
      <c r="HV31" s="168"/>
      <c r="ID31" s="168"/>
      <c r="IE31" s="168"/>
    </row>
    <row r="32" spans="2:239" s="169" customFormat="1">
      <c r="B32" s="193" t="s">
        <v>63</v>
      </c>
      <c r="C32" s="186" t="s">
        <v>26</v>
      </c>
      <c r="D32" s="186" t="s">
        <v>44</v>
      </c>
      <c r="E32" s="186" t="s">
        <v>28</v>
      </c>
      <c r="F32" s="187" t="s">
        <v>45</v>
      </c>
      <c r="N32" s="170"/>
      <c r="P32" s="170"/>
      <c r="Q32" s="170"/>
      <c r="S32" s="170"/>
      <c r="T32" s="170"/>
      <c r="AB32" s="170"/>
      <c r="AC32" s="170"/>
      <c r="AE32" s="170"/>
      <c r="AF32" s="170"/>
      <c r="AH32" s="170"/>
      <c r="AI32" s="170"/>
      <c r="AQ32" s="170"/>
      <c r="AR32" s="170"/>
      <c r="AT32" s="170"/>
      <c r="AU32" s="170"/>
      <c r="AW32" s="170"/>
      <c r="AX32" s="170"/>
      <c r="BF32" s="170"/>
      <c r="BG32" s="170"/>
      <c r="BI32" s="170"/>
      <c r="BJ32" s="170"/>
      <c r="BL32" s="170"/>
      <c r="BM32" s="170"/>
      <c r="BU32" s="170"/>
      <c r="BV32" s="170"/>
      <c r="BY32" s="170"/>
      <c r="CA32" s="170"/>
      <c r="CB32" s="170"/>
      <c r="CJ32" s="170"/>
      <c r="CK32" s="170"/>
      <c r="CN32" s="170"/>
      <c r="CP32" s="170"/>
      <c r="CQ32" s="170"/>
      <c r="CY32" s="170"/>
      <c r="CZ32" s="170"/>
      <c r="DC32" s="170"/>
      <c r="DE32" s="170"/>
      <c r="DF32" s="170"/>
      <c r="DN32" s="170"/>
      <c r="DO32" s="170"/>
      <c r="DR32" s="170"/>
      <c r="DT32" s="170"/>
      <c r="DU32" s="170"/>
      <c r="EC32" s="170"/>
      <c r="ED32" s="170"/>
      <c r="EG32" s="170"/>
      <c r="EI32" s="170"/>
      <c r="EJ32" s="170"/>
      <c r="ER32" s="170"/>
      <c r="ES32" s="170"/>
      <c r="EV32" s="170"/>
      <c r="EX32" s="170"/>
      <c r="EY32" s="170"/>
      <c r="FG32" s="170"/>
      <c r="FH32" s="170"/>
      <c r="FK32" s="170"/>
      <c r="FM32" s="170"/>
      <c r="FN32" s="170"/>
      <c r="FV32" s="170"/>
      <c r="FW32" s="170"/>
      <c r="FZ32" s="170"/>
      <c r="GB32" s="170"/>
      <c r="GC32" s="170"/>
      <c r="GK32" s="170"/>
      <c r="GL32" s="170"/>
      <c r="GO32" s="170"/>
      <c r="GQ32" s="170"/>
      <c r="GR32" s="170"/>
      <c r="GZ32" s="170"/>
      <c r="HA32" s="170"/>
      <c r="HC32" s="170"/>
      <c r="HD32" s="170"/>
      <c r="HF32" s="170"/>
      <c r="HG32" s="170"/>
      <c r="HO32" s="170"/>
      <c r="HP32" s="170"/>
      <c r="HS32" s="170"/>
      <c r="HU32" s="170"/>
      <c r="HV32" s="170"/>
      <c r="ID32" s="170"/>
      <c r="IE32" s="170"/>
    </row>
    <row r="33" spans="2:239" s="169" customFormat="1">
      <c r="B33" s="174" t="s">
        <v>64</v>
      </c>
      <c r="C33" s="176" t="s">
        <v>34</v>
      </c>
      <c r="D33" s="175">
        <v>1</v>
      </c>
      <c r="E33" s="179"/>
      <c r="F33" s="172">
        <f t="shared" ref="F33:F39" si="2">D33*E33</f>
        <v>0</v>
      </c>
      <c r="N33" s="170"/>
      <c r="P33" s="170"/>
      <c r="Q33" s="170"/>
      <c r="S33" s="170"/>
      <c r="T33" s="170"/>
      <c r="AB33" s="170"/>
      <c r="AC33" s="170"/>
      <c r="AE33" s="170"/>
      <c r="AF33" s="170"/>
      <c r="AH33" s="170"/>
      <c r="AI33" s="170"/>
      <c r="AQ33" s="170"/>
      <c r="AR33" s="170"/>
      <c r="AT33" s="170"/>
      <c r="AU33" s="170"/>
      <c r="AW33" s="170"/>
      <c r="AX33" s="170"/>
      <c r="BF33" s="170"/>
      <c r="BG33" s="170"/>
      <c r="BI33" s="170"/>
      <c r="BJ33" s="170"/>
      <c r="BL33" s="170"/>
      <c r="BM33" s="170"/>
      <c r="BU33" s="170"/>
      <c r="BV33" s="170"/>
      <c r="BY33" s="170"/>
      <c r="CA33" s="170"/>
      <c r="CB33" s="170"/>
      <c r="CJ33" s="170"/>
      <c r="CK33" s="170"/>
      <c r="CN33" s="170"/>
      <c r="CP33" s="170"/>
      <c r="CQ33" s="170"/>
      <c r="CY33" s="170"/>
      <c r="CZ33" s="170"/>
      <c r="DC33" s="170"/>
      <c r="DE33" s="170"/>
      <c r="DF33" s="170"/>
      <c r="DN33" s="170"/>
      <c r="DO33" s="170"/>
      <c r="DR33" s="170"/>
      <c r="DT33" s="170"/>
      <c r="DU33" s="170"/>
      <c r="EC33" s="170"/>
      <c r="ED33" s="170"/>
      <c r="EG33" s="170"/>
      <c r="EI33" s="170"/>
      <c r="EJ33" s="170"/>
      <c r="ER33" s="170"/>
      <c r="ES33" s="170"/>
      <c r="EV33" s="170"/>
      <c r="EX33" s="170"/>
      <c r="EY33" s="170"/>
      <c r="FG33" s="170"/>
      <c r="FH33" s="170"/>
      <c r="FK33" s="170"/>
      <c r="FM33" s="170"/>
      <c r="FN33" s="170"/>
      <c r="FV33" s="170"/>
      <c r="FW33" s="170"/>
      <c r="FZ33" s="170"/>
      <c r="GB33" s="170"/>
      <c r="GC33" s="170"/>
      <c r="GK33" s="170"/>
      <c r="GL33" s="170"/>
      <c r="GO33" s="170"/>
      <c r="GQ33" s="170"/>
      <c r="GR33" s="170"/>
      <c r="GZ33" s="170"/>
      <c r="HA33" s="170"/>
      <c r="HC33" s="170"/>
      <c r="HD33" s="170"/>
      <c r="HF33" s="170"/>
      <c r="HG33" s="170"/>
      <c r="HO33" s="170"/>
      <c r="HP33" s="170"/>
      <c r="HS33" s="170"/>
      <c r="HU33" s="170"/>
      <c r="HV33" s="170"/>
      <c r="ID33" s="170"/>
      <c r="IE33" s="170"/>
    </row>
    <row r="34" spans="2:239" s="169" customFormat="1">
      <c r="B34" s="174" t="s">
        <v>65</v>
      </c>
      <c r="C34" s="176" t="s">
        <v>34</v>
      </c>
      <c r="D34" s="175">
        <v>1.5</v>
      </c>
      <c r="E34" s="179"/>
      <c r="F34" s="172">
        <f t="shared" si="2"/>
        <v>0</v>
      </c>
      <c r="N34" s="170"/>
      <c r="P34" s="170"/>
      <c r="Q34" s="170"/>
      <c r="S34" s="170"/>
      <c r="T34" s="170"/>
      <c r="AB34" s="170"/>
      <c r="AC34" s="170"/>
      <c r="AE34" s="170"/>
      <c r="AF34" s="170"/>
      <c r="AH34" s="170"/>
      <c r="AI34" s="170"/>
      <c r="AQ34" s="170"/>
      <c r="AR34" s="170"/>
      <c r="AT34" s="170"/>
      <c r="AU34" s="170"/>
      <c r="AW34" s="170"/>
      <c r="AX34" s="170"/>
      <c r="BF34" s="170"/>
      <c r="BG34" s="170"/>
      <c r="BI34" s="170"/>
      <c r="BJ34" s="170"/>
      <c r="BL34" s="170"/>
      <c r="BM34" s="170"/>
      <c r="BU34" s="170"/>
      <c r="BV34" s="170"/>
      <c r="BY34" s="170"/>
      <c r="CA34" s="170"/>
      <c r="CB34" s="170"/>
      <c r="CJ34" s="170"/>
      <c r="CK34" s="170"/>
      <c r="CN34" s="170"/>
      <c r="CP34" s="170"/>
      <c r="CQ34" s="170"/>
      <c r="CY34" s="170"/>
      <c r="CZ34" s="170"/>
      <c r="DC34" s="170"/>
      <c r="DE34" s="170"/>
      <c r="DF34" s="170"/>
      <c r="DN34" s="170"/>
      <c r="DO34" s="170"/>
      <c r="DR34" s="170"/>
      <c r="DT34" s="170"/>
      <c r="DU34" s="170"/>
      <c r="EC34" s="170"/>
      <c r="ED34" s="170"/>
      <c r="EG34" s="170"/>
      <c r="EI34" s="170"/>
      <c r="EJ34" s="170"/>
      <c r="ER34" s="170"/>
      <c r="ES34" s="170"/>
      <c r="EV34" s="170"/>
      <c r="EX34" s="170"/>
      <c r="EY34" s="170"/>
      <c r="FG34" s="170"/>
      <c r="FH34" s="170"/>
      <c r="FK34" s="170"/>
      <c r="FM34" s="170"/>
      <c r="FN34" s="170"/>
      <c r="FV34" s="170"/>
      <c r="FW34" s="170"/>
      <c r="FZ34" s="170"/>
      <c r="GB34" s="170"/>
      <c r="GC34" s="170"/>
      <c r="GK34" s="170"/>
      <c r="GL34" s="170"/>
      <c r="GO34" s="170"/>
      <c r="GQ34" s="170"/>
      <c r="GR34" s="170"/>
      <c r="GZ34" s="170"/>
      <c r="HA34" s="170"/>
      <c r="HC34" s="170"/>
      <c r="HD34" s="170"/>
      <c r="HF34" s="170"/>
      <c r="HG34" s="170"/>
      <c r="HO34" s="170"/>
      <c r="HP34" s="170"/>
      <c r="HS34" s="170"/>
      <c r="HU34" s="170"/>
      <c r="HV34" s="170"/>
      <c r="ID34" s="170"/>
      <c r="IE34" s="170"/>
    </row>
    <row r="35" spans="2:239" s="169" customFormat="1">
      <c r="B35" s="174" t="s">
        <v>66</v>
      </c>
      <c r="C35" s="176" t="s">
        <v>34</v>
      </c>
      <c r="D35" s="175">
        <v>2</v>
      </c>
      <c r="E35" s="179"/>
      <c r="F35" s="172">
        <f t="shared" si="2"/>
        <v>0</v>
      </c>
      <c r="N35" s="170"/>
      <c r="P35" s="170"/>
      <c r="Q35" s="170"/>
      <c r="S35" s="170"/>
      <c r="T35" s="170"/>
      <c r="AB35" s="170"/>
      <c r="AC35" s="170"/>
      <c r="AE35" s="170"/>
      <c r="AF35" s="170"/>
      <c r="AH35" s="170"/>
      <c r="AI35" s="170"/>
      <c r="AQ35" s="170"/>
      <c r="AR35" s="170"/>
      <c r="AT35" s="170"/>
      <c r="AU35" s="170"/>
      <c r="AW35" s="170"/>
      <c r="AX35" s="170"/>
      <c r="BF35" s="170"/>
      <c r="BG35" s="170"/>
      <c r="BI35" s="170"/>
      <c r="BJ35" s="170"/>
      <c r="BL35" s="170"/>
      <c r="BM35" s="170"/>
      <c r="BU35" s="170"/>
      <c r="BV35" s="170"/>
      <c r="BY35" s="170"/>
      <c r="CA35" s="170"/>
      <c r="CB35" s="170"/>
      <c r="CJ35" s="170"/>
      <c r="CK35" s="170"/>
      <c r="CN35" s="170"/>
      <c r="CP35" s="170"/>
      <c r="CQ35" s="170"/>
      <c r="CY35" s="170"/>
      <c r="CZ35" s="170"/>
      <c r="DC35" s="170"/>
      <c r="DE35" s="170"/>
      <c r="DF35" s="170"/>
      <c r="DN35" s="170"/>
      <c r="DO35" s="170"/>
      <c r="DR35" s="170"/>
      <c r="DT35" s="170"/>
      <c r="DU35" s="170"/>
      <c r="EC35" s="170"/>
      <c r="ED35" s="170"/>
      <c r="EG35" s="170"/>
      <c r="EI35" s="170"/>
      <c r="EJ35" s="170"/>
      <c r="ER35" s="170"/>
      <c r="ES35" s="170"/>
      <c r="EV35" s="170"/>
      <c r="EX35" s="170"/>
      <c r="EY35" s="170"/>
      <c r="FG35" s="170"/>
      <c r="FH35" s="170"/>
      <c r="FK35" s="170"/>
      <c r="FM35" s="170"/>
      <c r="FN35" s="170"/>
      <c r="FV35" s="170"/>
      <c r="FW35" s="170"/>
      <c r="FZ35" s="170"/>
      <c r="GB35" s="170"/>
      <c r="GC35" s="170"/>
      <c r="GK35" s="170"/>
      <c r="GL35" s="170"/>
      <c r="GO35" s="170"/>
      <c r="GQ35" s="170"/>
      <c r="GR35" s="170"/>
      <c r="GZ35" s="170"/>
      <c r="HA35" s="170"/>
      <c r="HC35" s="170"/>
      <c r="HD35" s="170"/>
      <c r="HF35" s="170"/>
      <c r="HG35" s="170"/>
      <c r="HO35" s="170"/>
      <c r="HP35" s="170"/>
      <c r="HS35" s="170"/>
      <c r="HU35" s="170"/>
      <c r="HV35" s="170"/>
      <c r="ID35" s="170"/>
      <c r="IE35" s="170"/>
    </row>
    <row r="36" spans="2:239" s="169" customFormat="1">
      <c r="B36" s="174" t="s">
        <v>67</v>
      </c>
      <c r="C36" s="176" t="s">
        <v>34</v>
      </c>
      <c r="D36" s="177">
        <v>2.5</v>
      </c>
      <c r="E36" s="171"/>
      <c r="F36" s="172">
        <f t="shared" si="2"/>
        <v>0</v>
      </c>
      <c r="N36" s="170"/>
      <c r="P36" s="170"/>
      <c r="Q36" s="170"/>
      <c r="S36" s="170"/>
      <c r="T36" s="170"/>
      <c r="AB36" s="170"/>
      <c r="AC36" s="170"/>
      <c r="AE36" s="170"/>
      <c r="AF36" s="170"/>
      <c r="AH36" s="170"/>
      <c r="AI36" s="170"/>
      <c r="AQ36" s="170"/>
      <c r="AR36" s="170"/>
      <c r="AT36" s="170"/>
      <c r="AU36" s="170"/>
      <c r="AW36" s="170"/>
      <c r="AX36" s="170"/>
      <c r="BF36" s="170"/>
      <c r="BG36" s="170"/>
      <c r="BI36" s="170"/>
      <c r="BJ36" s="170"/>
      <c r="BL36" s="170"/>
      <c r="BM36" s="170"/>
      <c r="BU36" s="170"/>
      <c r="BV36" s="170"/>
      <c r="BY36" s="170"/>
      <c r="CA36" s="170"/>
      <c r="CB36" s="170"/>
      <c r="CJ36" s="170"/>
      <c r="CK36" s="170"/>
      <c r="CN36" s="170"/>
      <c r="CP36" s="170"/>
      <c r="CQ36" s="170"/>
      <c r="CY36" s="170"/>
      <c r="CZ36" s="170"/>
      <c r="DC36" s="170"/>
      <c r="DE36" s="170"/>
      <c r="DF36" s="170"/>
      <c r="DN36" s="170"/>
      <c r="DO36" s="170"/>
      <c r="DR36" s="170"/>
      <c r="DT36" s="170"/>
      <c r="DU36" s="170"/>
      <c r="EC36" s="170"/>
      <c r="ED36" s="170"/>
      <c r="EG36" s="170"/>
      <c r="EI36" s="170"/>
      <c r="EJ36" s="170"/>
      <c r="ER36" s="170"/>
      <c r="ES36" s="170"/>
      <c r="EV36" s="170"/>
      <c r="EX36" s="170"/>
      <c r="EY36" s="170"/>
      <c r="FG36" s="170"/>
      <c r="FH36" s="170"/>
      <c r="FK36" s="170"/>
      <c r="FM36" s="170"/>
      <c r="FN36" s="170"/>
      <c r="FV36" s="170"/>
      <c r="FW36" s="170"/>
      <c r="FZ36" s="170"/>
      <c r="GB36" s="170"/>
      <c r="GC36" s="170"/>
      <c r="GK36" s="170"/>
      <c r="GL36" s="170"/>
      <c r="GO36" s="170"/>
      <c r="GQ36" s="170"/>
      <c r="GR36" s="170"/>
      <c r="GZ36" s="170"/>
      <c r="HA36" s="170"/>
      <c r="HC36" s="170"/>
      <c r="HD36" s="170"/>
      <c r="HF36" s="170"/>
      <c r="HG36" s="170"/>
      <c r="HO36" s="170"/>
      <c r="HP36" s="170"/>
      <c r="HS36" s="170"/>
      <c r="HU36" s="170"/>
      <c r="HV36" s="170"/>
      <c r="ID36" s="170"/>
      <c r="IE36" s="170"/>
    </row>
    <row r="37" spans="2:239" s="169" customFormat="1">
      <c r="B37" s="174" t="s">
        <v>68</v>
      </c>
      <c r="C37" s="176" t="s">
        <v>34</v>
      </c>
      <c r="D37" s="177">
        <v>3</v>
      </c>
      <c r="E37" s="171"/>
      <c r="F37" s="172">
        <f t="shared" si="2"/>
        <v>0</v>
      </c>
      <c r="N37" s="170"/>
      <c r="P37" s="170"/>
      <c r="Q37" s="170"/>
      <c r="S37" s="170"/>
      <c r="T37" s="170"/>
      <c r="AB37" s="170"/>
      <c r="AC37" s="170"/>
      <c r="AE37" s="170"/>
      <c r="AF37" s="170"/>
      <c r="AH37" s="170"/>
      <c r="AI37" s="170"/>
      <c r="AQ37" s="170"/>
      <c r="AR37" s="170"/>
      <c r="AT37" s="170"/>
      <c r="AU37" s="170"/>
      <c r="AW37" s="170"/>
      <c r="AX37" s="170"/>
      <c r="BF37" s="170"/>
      <c r="BG37" s="170"/>
      <c r="BI37" s="170"/>
      <c r="BJ37" s="170"/>
      <c r="BL37" s="170"/>
      <c r="BM37" s="170"/>
      <c r="BU37" s="170"/>
      <c r="BV37" s="170"/>
      <c r="BY37" s="170"/>
      <c r="CA37" s="170"/>
      <c r="CB37" s="170"/>
      <c r="CJ37" s="170"/>
      <c r="CK37" s="170"/>
      <c r="CN37" s="170"/>
      <c r="CP37" s="170"/>
      <c r="CQ37" s="170"/>
      <c r="CY37" s="170"/>
      <c r="CZ37" s="170"/>
      <c r="DC37" s="170"/>
      <c r="DE37" s="170"/>
      <c r="DF37" s="170"/>
      <c r="DN37" s="170"/>
      <c r="DO37" s="170"/>
      <c r="DR37" s="170"/>
      <c r="DT37" s="170"/>
      <c r="DU37" s="170"/>
      <c r="EC37" s="170"/>
      <c r="ED37" s="170"/>
      <c r="EG37" s="170"/>
      <c r="EI37" s="170"/>
      <c r="EJ37" s="170"/>
      <c r="ER37" s="170"/>
      <c r="ES37" s="170"/>
      <c r="EV37" s="170"/>
      <c r="EX37" s="170"/>
      <c r="EY37" s="170"/>
      <c r="FG37" s="170"/>
      <c r="FH37" s="170"/>
      <c r="FK37" s="170"/>
      <c r="FM37" s="170"/>
      <c r="FN37" s="170"/>
      <c r="FV37" s="170"/>
      <c r="FW37" s="170"/>
      <c r="FZ37" s="170"/>
      <c r="GB37" s="170"/>
      <c r="GC37" s="170"/>
      <c r="GK37" s="170"/>
      <c r="GL37" s="170"/>
      <c r="GO37" s="170"/>
      <c r="GQ37" s="170"/>
      <c r="GR37" s="170"/>
      <c r="GZ37" s="170"/>
      <c r="HA37" s="170"/>
      <c r="HC37" s="170"/>
      <c r="HD37" s="170"/>
      <c r="HF37" s="170"/>
      <c r="HG37" s="170"/>
      <c r="HO37" s="170"/>
      <c r="HP37" s="170"/>
      <c r="HS37" s="170"/>
      <c r="HU37" s="170"/>
      <c r="HV37" s="170"/>
      <c r="ID37" s="170"/>
      <c r="IE37" s="170"/>
    </row>
    <row r="38" spans="2:239" s="169" customFormat="1">
      <c r="B38" s="174" t="s">
        <v>69</v>
      </c>
      <c r="C38" s="176" t="s">
        <v>34</v>
      </c>
      <c r="D38" s="177">
        <v>3.5</v>
      </c>
      <c r="E38" s="171"/>
      <c r="F38" s="172">
        <f t="shared" si="2"/>
        <v>0</v>
      </c>
      <c r="N38" s="170"/>
      <c r="P38" s="170"/>
      <c r="Q38" s="170"/>
      <c r="S38" s="170"/>
      <c r="T38" s="170"/>
      <c r="AB38" s="170"/>
      <c r="AC38" s="170"/>
      <c r="AE38" s="170"/>
      <c r="AF38" s="170"/>
      <c r="AH38" s="170"/>
      <c r="AI38" s="170"/>
      <c r="AQ38" s="170"/>
      <c r="AR38" s="170"/>
      <c r="AT38" s="170"/>
      <c r="AU38" s="170"/>
      <c r="AW38" s="170"/>
      <c r="AX38" s="170"/>
      <c r="BF38" s="170"/>
      <c r="BG38" s="170"/>
      <c r="BI38" s="170"/>
      <c r="BJ38" s="170"/>
      <c r="BL38" s="170"/>
      <c r="BM38" s="170"/>
      <c r="BU38" s="170"/>
      <c r="BV38" s="170"/>
      <c r="BY38" s="170"/>
      <c r="CA38" s="170"/>
      <c r="CB38" s="170"/>
      <c r="CJ38" s="170"/>
      <c r="CK38" s="170"/>
      <c r="CN38" s="170"/>
      <c r="CP38" s="170"/>
      <c r="CQ38" s="170"/>
      <c r="CY38" s="170"/>
      <c r="CZ38" s="170"/>
      <c r="DC38" s="170"/>
      <c r="DE38" s="170"/>
      <c r="DF38" s="170"/>
      <c r="DN38" s="170"/>
      <c r="DO38" s="170"/>
      <c r="DR38" s="170"/>
      <c r="DT38" s="170"/>
      <c r="DU38" s="170"/>
      <c r="EC38" s="170"/>
      <c r="ED38" s="170"/>
      <c r="EG38" s="170"/>
      <c r="EI38" s="170"/>
      <c r="EJ38" s="170"/>
      <c r="ER38" s="170"/>
      <c r="ES38" s="170"/>
      <c r="EV38" s="170"/>
      <c r="EX38" s="170"/>
      <c r="EY38" s="170"/>
      <c r="FG38" s="170"/>
      <c r="FH38" s="170"/>
      <c r="FK38" s="170"/>
      <c r="FM38" s="170"/>
      <c r="FN38" s="170"/>
      <c r="FV38" s="170"/>
      <c r="FW38" s="170"/>
      <c r="FZ38" s="170"/>
      <c r="GB38" s="170"/>
      <c r="GC38" s="170"/>
      <c r="GK38" s="170"/>
      <c r="GL38" s="170"/>
      <c r="GO38" s="170"/>
      <c r="GQ38" s="170"/>
      <c r="GR38" s="170"/>
      <c r="GZ38" s="170"/>
      <c r="HA38" s="170"/>
      <c r="HC38" s="170"/>
      <c r="HD38" s="170"/>
      <c r="HF38" s="170"/>
      <c r="HG38" s="170"/>
      <c r="HO38" s="170"/>
      <c r="HP38" s="170"/>
      <c r="HS38" s="170"/>
      <c r="HU38" s="170"/>
      <c r="HV38" s="170"/>
      <c r="ID38" s="170"/>
      <c r="IE38" s="170"/>
    </row>
    <row r="39" spans="2:239" s="169" customFormat="1">
      <c r="B39" s="174" t="s">
        <v>70</v>
      </c>
      <c r="C39" s="176" t="s">
        <v>34</v>
      </c>
      <c r="D39" s="177">
        <v>4</v>
      </c>
      <c r="E39" s="171"/>
      <c r="F39" s="172">
        <f t="shared" si="2"/>
        <v>0</v>
      </c>
      <c r="N39" s="170"/>
      <c r="P39" s="170"/>
      <c r="Q39" s="170"/>
      <c r="S39" s="170"/>
      <c r="T39" s="170"/>
      <c r="AB39" s="170"/>
      <c r="AC39" s="170"/>
      <c r="AE39" s="170"/>
      <c r="AF39" s="170"/>
      <c r="AH39" s="170"/>
      <c r="AI39" s="170"/>
      <c r="AQ39" s="170"/>
      <c r="AR39" s="170"/>
      <c r="AT39" s="170"/>
      <c r="AU39" s="170"/>
      <c r="AW39" s="170"/>
      <c r="AX39" s="170"/>
      <c r="BF39" s="170"/>
      <c r="BG39" s="170"/>
      <c r="BI39" s="170"/>
      <c r="BJ39" s="170"/>
      <c r="BL39" s="170"/>
      <c r="BM39" s="170"/>
      <c r="BU39" s="170"/>
      <c r="BV39" s="170"/>
      <c r="BY39" s="170"/>
      <c r="CA39" s="170"/>
      <c r="CB39" s="170"/>
      <c r="CJ39" s="170"/>
      <c r="CK39" s="170"/>
      <c r="CN39" s="170"/>
      <c r="CP39" s="170"/>
      <c r="CQ39" s="170"/>
      <c r="CY39" s="170"/>
      <c r="CZ39" s="170"/>
      <c r="DC39" s="170"/>
      <c r="DE39" s="170"/>
      <c r="DF39" s="170"/>
      <c r="DN39" s="170"/>
      <c r="DO39" s="170"/>
      <c r="DR39" s="170"/>
      <c r="DT39" s="170"/>
      <c r="DU39" s="170"/>
      <c r="EC39" s="170"/>
      <c r="ED39" s="170"/>
      <c r="EG39" s="170"/>
      <c r="EI39" s="170"/>
      <c r="EJ39" s="170"/>
      <c r="ER39" s="170"/>
      <c r="ES39" s="170"/>
      <c r="EV39" s="170"/>
      <c r="EX39" s="170"/>
      <c r="EY39" s="170"/>
      <c r="FG39" s="170"/>
      <c r="FH39" s="170"/>
      <c r="FK39" s="170"/>
      <c r="FM39" s="170"/>
      <c r="FN39" s="170"/>
      <c r="FV39" s="170"/>
      <c r="FW39" s="170"/>
      <c r="FZ39" s="170"/>
      <c r="GB39" s="170"/>
      <c r="GC39" s="170"/>
      <c r="GK39" s="170"/>
      <c r="GL39" s="170"/>
      <c r="GO39" s="170"/>
      <c r="GQ39" s="170"/>
      <c r="GR39" s="170"/>
      <c r="GZ39" s="170"/>
      <c r="HA39" s="170"/>
      <c r="HC39" s="170"/>
      <c r="HD39" s="170"/>
      <c r="HF39" s="170"/>
      <c r="HG39" s="170"/>
      <c r="HO39" s="170"/>
      <c r="HP39" s="170"/>
      <c r="HS39" s="170"/>
      <c r="HU39" s="170"/>
      <c r="HV39" s="170"/>
      <c r="ID39" s="170"/>
      <c r="IE39" s="170"/>
    </row>
    <row r="40" spans="2:239" s="169" customFormat="1">
      <c r="B40" s="201"/>
      <c r="C40" s="202"/>
      <c r="D40" s="202"/>
      <c r="E40" s="203"/>
      <c r="F40" s="204"/>
      <c r="N40" s="170"/>
      <c r="P40" s="170"/>
      <c r="Q40" s="170"/>
      <c r="S40" s="170"/>
      <c r="T40" s="170"/>
      <c r="AB40" s="170"/>
      <c r="AC40" s="170"/>
      <c r="AE40" s="170"/>
      <c r="AF40" s="170"/>
      <c r="AH40" s="170"/>
      <c r="AI40" s="170"/>
      <c r="AQ40" s="170"/>
      <c r="AR40" s="170"/>
      <c r="AT40" s="170"/>
      <c r="AU40" s="170"/>
      <c r="AW40" s="170"/>
      <c r="AX40" s="170"/>
      <c r="BF40" s="170"/>
      <c r="BG40" s="170"/>
      <c r="BI40" s="170"/>
      <c r="BJ40" s="170"/>
      <c r="BL40" s="170"/>
      <c r="BM40" s="170"/>
      <c r="BU40" s="170"/>
      <c r="BV40" s="170"/>
      <c r="BY40" s="170"/>
      <c r="CA40" s="170"/>
      <c r="CB40" s="170"/>
      <c r="CJ40" s="170"/>
      <c r="CK40" s="170"/>
      <c r="CN40" s="170"/>
      <c r="CP40" s="170"/>
      <c r="CQ40" s="170"/>
      <c r="CY40" s="170"/>
      <c r="CZ40" s="170"/>
      <c r="DC40" s="170"/>
      <c r="DE40" s="170"/>
      <c r="DF40" s="170"/>
      <c r="DN40" s="170"/>
      <c r="DO40" s="170"/>
      <c r="DR40" s="170"/>
      <c r="DT40" s="170"/>
      <c r="DU40" s="170"/>
      <c r="EC40" s="170"/>
      <c r="ED40" s="170"/>
      <c r="EG40" s="170"/>
      <c r="EI40" s="170"/>
      <c r="EJ40" s="170"/>
      <c r="ER40" s="170"/>
      <c r="ES40" s="170"/>
      <c r="EV40" s="170"/>
      <c r="EX40" s="170"/>
      <c r="EY40" s="170"/>
      <c r="FG40" s="170"/>
      <c r="FH40" s="170"/>
      <c r="FK40" s="170"/>
      <c r="FM40" s="170"/>
      <c r="FN40" s="170"/>
      <c r="FV40" s="170"/>
      <c r="FW40" s="170"/>
      <c r="FZ40" s="170"/>
      <c r="GB40" s="170"/>
      <c r="GC40" s="170"/>
      <c r="GK40" s="170"/>
      <c r="GL40" s="170"/>
      <c r="GO40" s="170"/>
      <c r="GQ40" s="170"/>
      <c r="GR40" s="170"/>
      <c r="GZ40" s="170"/>
      <c r="HA40" s="170"/>
      <c r="HC40" s="170"/>
      <c r="HD40" s="170"/>
      <c r="HF40" s="170"/>
      <c r="HG40" s="170"/>
      <c r="HO40" s="170"/>
      <c r="HP40" s="170"/>
      <c r="HS40" s="170"/>
      <c r="HU40" s="170"/>
      <c r="HV40" s="170"/>
      <c r="ID40" s="170"/>
      <c r="IE40" s="170"/>
    </row>
    <row r="41" spans="2:239" s="169" customFormat="1">
      <c r="B41" s="223" t="s">
        <v>71</v>
      </c>
      <c r="C41" s="224" t="s">
        <v>26</v>
      </c>
      <c r="D41" s="224" t="s">
        <v>44</v>
      </c>
      <c r="E41" s="224" t="s">
        <v>28</v>
      </c>
      <c r="F41" s="225" t="s">
        <v>45</v>
      </c>
      <c r="N41" s="170"/>
      <c r="P41" s="170"/>
      <c r="Q41" s="170"/>
      <c r="S41" s="170"/>
      <c r="T41" s="170"/>
      <c r="AB41" s="170"/>
      <c r="AC41" s="170"/>
      <c r="AE41" s="170"/>
      <c r="AF41" s="170"/>
      <c r="AH41" s="170"/>
      <c r="AI41" s="170"/>
      <c r="AQ41" s="170"/>
      <c r="AR41" s="170"/>
      <c r="AT41" s="170"/>
      <c r="AU41" s="170"/>
      <c r="AW41" s="170"/>
      <c r="AX41" s="170"/>
      <c r="BF41" s="170"/>
      <c r="BG41" s="170"/>
      <c r="BI41" s="170"/>
      <c r="BJ41" s="170"/>
      <c r="BL41" s="170"/>
      <c r="BM41" s="170"/>
      <c r="BU41" s="170"/>
      <c r="BV41" s="170"/>
      <c r="BY41" s="170"/>
      <c r="CA41" s="170"/>
      <c r="CB41" s="170"/>
      <c r="CJ41" s="170"/>
      <c r="CK41" s="170"/>
      <c r="CN41" s="170"/>
      <c r="CP41" s="170"/>
      <c r="CQ41" s="170"/>
      <c r="CY41" s="170"/>
      <c r="CZ41" s="170"/>
      <c r="DC41" s="170"/>
      <c r="DE41" s="170"/>
      <c r="DF41" s="170"/>
      <c r="DN41" s="170"/>
      <c r="DO41" s="170"/>
      <c r="DR41" s="170"/>
      <c r="DT41" s="170"/>
      <c r="DU41" s="170"/>
      <c r="EC41" s="170"/>
      <c r="ED41" s="170"/>
      <c r="EG41" s="170"/>
      <c r="EI41" s="170"/>
      <c r="EJ41" s="170"/>
      <c r="ER41" s="170"/>
      <c r="ES41" s="170"/>
      <c r="EV41" s="170"/>
      <c r="EX41" s="170"/>
      <c r="EY41" s="170"/>
      <c r="FG41" s="170"/>
      <c r="FH41" s="170"/>
      <c r="FK41" s="170"/>
      <c r="FM41" s="170"/>
      <c r="FN41" s="170"/>
      <c r="FV41" s="170"/>
      <c r="FW41" s="170"/>
      <c r="FZ41" s="170"/>
      <c r="GB41" s="170"/>
      <c r="GC41" s="170"/>
      <c r="GK41" s="170"/>
      <c r="GL41" s="170"/>
      <c r="GO41" s="170"/>
      <c r="GQ41" s="170"/>
      <c r="GR41" s="170"/>
      <c r="GZ41" s="170"/>
      <c r="HA41" s="170"/>
      <c r="HC41" s="170"/>
      <c r="HD41" s="170"/>
      <c r="HF41" s="170"/>
      <c r="HG41" s="170"/>
      <c r="HO41" s="170"/>
      <c r="HP41" s="170"/>
      <c r="HS41" s="170"/>
      <c r="HU41" s="170"/>
      <c r="HV41" s="170"/>
      <c r="ID41" s="170"/>
      <c r="IE41" s="170"/>
    </row>
    <row r="42" spans="2:239" s="169" customFormat="1">
      <c r="B42" s="226" t="s">
        <v>72</v>
      </c>
      <c r="C42" s="218" t="s">
        <v>34</v>
      </c>
      <c r="D42" s="222">
        <v>6</v>
      </c>
      <c r="E42" s="227"/>
      <c r="F42" s="221">
        <f t="shared" ref="F42:F46" si="3">D42*E42</f>
        <v>0</v>
      </c>
      <c r="N42" s="170"/>
      <c r="P42" s="170"/>
      <c r="Q42" s="170"/>
      <c r="S42" s="170"/>
      <c r="T42" s="170"/>
      <c r="AB42" s="170"/>
      <c r="AC42" s="170"/>
      <c r="AE42" s="170"/>
      <c r="AF42" s="170"/>
      <c r="AH42" s="170"/>
      <c r="AI42" s="170"/>
      <c r="AQ42" s="170"/>
      <c r="AR42" s="170"/>
      <c r="AT42" s="170"/>
      <c r="AU42" s="170"/>
      <c r="AW42" s="170"/>
      <c r="AX42" s="170"/>
      <c r="BF42" s="170"/>
      <c r="BG42" s="170"/>
      <c r="BI42" s="170"/>
      <c r="BJ42" s="170"/>
      <c r="BL42" s="170"/>
      <c r="BM42" s="170"/>
      <c r="BU42" s="170"/>
      <c r="BV42" s="170"/>
      <c r="BY42" s="170"/>
      <c r="CA42" s="170"/>
      <c r="CB42" s="170"/>
      <c r="CJ42" s="170"/>
      <c r="CK42" s="170"/>
      <c r="CN42" s="170"/>
      <c r="CP42" s="170"/>
      <c r="CQ42" s="170"/>
      <c r="CY42" s="170"/>
      <c r="CZ42" s="170"/>
      <c r="DC42" s="170"/>
      <c r="DE42" s="170"/>
      <c r="DF42" s="170"/>
      <c r="DN42" s="170"/>
      <c r="DO42" s="170"/>
      <c r="DR42" s="170"/>
      <c r="DT42" s="170"/>
      <c r="DU42" s="170"/>
      <c r="EC42" s="170"/>
      <c r="ED42" s="170"/>
      <c r="EG42" s="170"/>
      <c r="EI42" s="170"/>
      <c r="EJ42" s="170"/>
      <c r="ER42" s="170"/>
      <c r="ES42" s="170"/>
      <c r="EV42" s="170"/>
      <c r="EX42" s="170"/>
      <c r="EY42" s="170"/>
      <c r="FG42" s="170"/>
      <c r="FH42" s="170"/>
      <c r="FK42" s="170"/>
      <c r="FM42" s="170"/>
      <c r="FN42" s="170"/>
      <c r="FV42" s="170"/>
      <c r="FW42" s="170"/>
      <c r="FZ42" s="170"/>
      <c r="GB42" s="170"/>
      <c r="GC42" s="170"/>
      <c r="GK42" s="170"/>
      <c r="GL42" s="170"/>
      <c r="GO42" s="170"/>
      <c r="GQ42" s="170"/>
      <c r="GR42" s="170"/>
      <c r="GZ42" s="170"/>
      <c r="HA42" s="170"/>
      <c r="HC42" s="170"/>
      <c r="HD42" s="170"/>
      <c r="HF42" s="170"/>
      <c r="HG42" s="170"/>
      <c r="HO42" s="170"/>
      <c r="HP42" s="170"/>
      <c r="HS42" s="170"/>
      <c r="HU42" s="170"/>
      <c r="HV42" s="170"/>
      <c r="ID42" s="170"/>
      <c r="IE42" s="170"/>
    </row>
    <row r="43" spans="2:239" s="169" customFormat="1">
      <c r="B43" s="226" t="s">
        <v>73</v>
      </c>
      <c r="C43" s="218" t="s">
        <v>34</v>
      </c>
      <c r="D43" s="222">
        <v>10</v>
      </c>
      <c r="E43" s="227"/>
      <c r="F43" s="221">
        <f t="shared" si="3"/>
        <v>0</v>
      </c>
      <c r="N43" s="170"/>
      <c r="P43" s="170"/>
      <c r="Q43" s="170"/>
      <c r="S43" s="170"/>
      <c r="T43" s="170"/>
      <c r="AB43" s="170"/>
      <c r="AC43" s="170"/>
      <c r="AE43" s="170"/>
      <c r="AF43" s="170"/>
      <c r="AH43" s="170"/>
      <c r="AI43" s="170"/>
      <c r="AQ43" s="170"/>
      <c r="AR43" s="170"/>
      <c r="AT43" s="170"/>
      <c r="AU43" s="170"/>
      <c r="AW43" s="170"/>
      <c r="AX43" s="170"/>
      <c r="BF43" s="170"/>
      <c r="BG43" s="170"/>
      <c r="BI43" s="170"/>
      <c r="BJ43" s="170"/>
      <c r="BL43" s="170"/>
      <c r="BM43" s="170"/>
      <c r="BU43" s="170"/>
      <c r="BV43" s="170"/>
      <c r="BY43" s="170"/>
      <c r="CA43" s="170"/>
      <c r="CB43" s="170"/>
      <c r="CJ43" s="170"/>
      <c r="CK43" s="170"/>
      <c r="CN43" s="170"/>
      <c r="CP43" s="170"/>
      <c r="CQ43" s="170"/>
      <c r="CY43" s="170"/>
      <c r="CZ43" s="170"/>
      <c r="DC43" s="170"/>
      <c r="DE43" s="170"/>
      <c r="DF43" s="170"/>
      <c r="DN43" s="170"/>
      <c r="DO43" s="170"/>
      <c r="DR43" s="170"/>
      <c r="DT43" s="170"/>
      <c r="DU43" s="170"/>
      <c r="EC43" s="170"/>
      <c r="ED43" s="170"/>
      <c r="EG43" s="170"/>
      <c r="EI43" s="170"/>
      <c r="EJ43" s="170"/>
      <c r="ER43" s="170"/>
      <c r="ES43" s="170"/>
      <c r="EV43" s="170"/>
      <c r="EX43" s="170"/>
      <c r="EY43" s="170"/>
      <c r="FG43" s="170"/>
      <c r="FH43" s="170"/>
      <c r="FK43" s="170"/>
      <c r="FM43" s="170"/>
      <c r="FN43" s="170"/>
      <c r="FV43" s="170"/>
      <c r="FW43" s="170"/>
      <c r="FZ43" s="170"/>
      <c r="GB43" s="170"/>
      <c r="GC43" s="170"/>
      <c r="GK43" s="170"/>
      <c r="GL43" s="170"/>
      <c r="GO43" s="170"/>
      <c r="GQ43" s="170"/>
      <c r="GR43" s="170"/>
      <c r="GZ43" s="170"/>
      <c r="HA43" s="170"/>
      <c r="HC43" s="170"/>
      <c r="HD43" s="170"/>
      <c r="HF43" s="170"/>
      <c r="HG43" s="170"/>
      <c r="HO43" s="170"/>
      <c r="HP43" s="170"/>
      <c r="HS43" s="170"/>
      <c r="HU43" s="170"/>
      <c r="HV43" s="170"/>
      <c r="ID43" s="170"/>
      <c r="IE43" s="170"/>
    </row>
    <row r="44" spans="2:239" s="169" customFormat="1">
      <c r="B44" s="226" t="s">
        <v>74</v>
      </c>
      <c r="C44" s="218" t="s">
        <v>34</v>
      </c>
      <c r="D44" s="222">
        <v>12</v>
      </c>
      <c r="E44" s="227"/>
      <c r="F44" s="221">
        <f t="shared" si="3"/>
        <v>0</v>
      </c>
      <c r="N44" s="170"/>
      <c r="P44" s="170"/>
      <c r="Q44" s="170"/>
      <c r="S44" s="170"/>
      <c r="T44" s="170"/>
      <c r="AB44" s="170"/>
      <c r="AC44" s="170"/>
      <c r="AE44" s="170"/>
      <c r="AF44" s="170"/>
      <c r="AH44" s="170"/>
      <c r="AI44" s="170"/>
      <c r="AQ44" s="170"/>
      <c r="AR44" s="170"/>
      <c r="AT44" s="170"/>
      <c r="AU44" s="170"/>
      <c r="AW44" s="170"/>
      <c r="AX44" s="170"/>
      <c r="BF44" s="170"/>
      <c r="BG44" s="170"/>
      <c r="BI44" s="170"/>
      <c r="BJ44" s="170"/>
      <c r="BL44" s="170"/>
      <c r="BM44" s="170"/>
      <c r="BU44" s="170"/>
      <c r="BV44" s="170"/>
      <c r="BY44" s="170"/>
      <c r="CA44" s="170"/>
      <c r="CB44" s="170"/>
      <c r="CJ44" s="170"/>
      <c r="CK44" s="170"/>
      <c r="CN44" s="170"/>
      <c r="CP44" s="170"/>
      <c r="CQ44" s="170"/>
      <c r="CY44" s="170"/>
      <c r="CZ44" s="170"/>
      <c r="DC44" s="170"/>
      <c r="DE44" s="170"/>
      <c r="DF44" s="170"/>
      <c r="DN44" s="170"/>
      <c r="DO44" s="170"/>
      <c r="DR44" s="170"/>
      <c r="DT44" s="170"/>
      <c r="DU44" s="170"/>
      <c r="EC44" s="170"/>
      <c r="ED44" s="170"/>
      <c r="EG44" s="170"/>
      <c r="EI44" s="170"/>
      <c r="EJ44" s="170"/>
      <c r="ER44" s="170"/>
      <c r="ES44" s="170"/>
      <c r="EV44" s="170"/>
      <c r="EX44" s="170"/>
      <c r="EY44" s="170"/>
      <c r="FG44" s="170"/>
      <c r="FH44" s="170"/>
      <c r="FK44" s="170"/>
      <c r="FM44" s="170"/>
      <c r="FN44" s="170"/>
      <c r="FV44" s="170"/>
      <c r="FW44" s="170"/>
      <c r="FZ44" s="170"/>
      <c r="GB44" s="170"/>
      <c r="GC44" s="170"/>
      <c r="GK44" s="170"/>
      <c r="GL44" s="170"/>
      <c r="GO44" s="170"/>
      <c r="GQ44" s="170"/>
      <c r="GR44" s="170"/>
      <c r="GZ44" s="170"/>
      <c r="HA44" s="170"/>
      <c r="HC44" s="170"/>
      <c r="HD44" s="170"/>
      <c r="HF44" s="170"/>
      <c r="HG44" s="170"/>
      <c r="HO44" s="170"/>
      <c r="HP44" s="170"/>
      <c r="HS44" s="170"/>
      <c r="HU44" s="170"/>
      <c r="HV44" s="170"/>
      <c r="ID44" s="170"/>
      <c r="IE44" s="170"/>
    </row>
    <row r="45" spans="2:239" s="169" customFormat="1">
      <c r="B45" s="226" t="s">
        <v>75</v>
      </c>
      <c r="C45" s="218" t="s">
        <v>34</v>
      </c>
      <c r="D45" s="222">
        <v>12</v>
      </c>
      <c r="E45" s="220"/>
      <c r="F45" s="221">
        <f t="shared" si="3"/>
        <v>0</v>
      </c>
      <c r="N45" s="170"/>
      <c r="P45" s="170"/>
      <c r="Q45" s="170"/>
      <c r="S45" s="170"/>
      <c r="T45" s="170"/>
      <c r="AB45" s="170"/>
      <c r="AC45" s="170"/>
      <c r="AE45" s="170"/>
      <c r="AF45" s="170"/>
      <c r="AH45" s="170"/>
      <c r="AI45" s="170"/>
      <c r="AQ45" s="170"/>
      <c r="AR45" s="170"/>
      <c r="AT45" s="170"/>
      <c r="AU45" s="170"/>
      <c r="AW45" s="170"/>
      <c r="AX45" s="170"/>
      <c r="BF45" s="170"/>
      <c r="BG45" s="170"/>
      <c r="BI45" s="170"/>
      <c r="BJ45" s="170"/>
      <c r="BL45" s="170"/>
      <c r="BM45" s="170"/>
      <c r="BU45" s="170"/>
      <c r="BV45" s="170"/>
      <c r="BY45" s="170"/>
      <c r="CA45" s="170"/>
      <c r="CB45" s="170"/>
      <c r="CJ45" s="170"/>
      <c r="CK45" s="170"/>
      <c r="CN45" s="170"/>
      <c r="CP45" s="170"/>
      <c r="CQ45" s="170"/>
      <c r="CY45" s="170"/>
      <c r="CZ45" s="170"/>
      <c r="DC45" s="170"/>
      <c r="DE45" s="170"/>
      <c r="DF45" s="170"/>
      <c r="DN45" s="170"/>
      <c r="DO45" s="170"/>
      <c r="DR45" s="170"/>
      <c r="DT45" s="170"/>
      <c r="DU45" s="170"/>
      <c r="EC45" s="170"/>
      <c r="ED45" s="170"/>
      <c r="EG45" s="170"/>
      <c r="EI45" s="170"/>
      <c r="EJ45" s="170"/>
      <c r="ER45" s="170"/>
      <c r="ES45" s="170"/>
      <c r="EV45" s="170"/>
      <c r="EX45" s="170"/>
      <c r="EY45" s="170"/>
      <c r="FG45" s="170"/>
      <c r="FH45" s="170"/>
      <c r="FK45" s="170"/>
      <c r="FM45" s="170"/>
      <c r="FN45" s="170"/>
      <c r="FV45" s="170"/>
      <c r="FW45" s="170"/>
      <c r="FZ45" s="170"/>
      <c r="GB45" s="170"/>
      <c r="GC45" s="170"/>
      <c r="GK45" s="170"/>
      <c r="GL45" s="170"/>
      <c r="GO45" s="170"/>
      <c r="GQ45" s="170"/>
      <c r="GR45" s="170"/>
      <c r="GZ45" s="170"/>
      <c r="HA45" s="170"/>
      <c r="HC45" s="170"/>
      <c r="HD45" s="170"/>
      <c r="HF45" s="170"/>
      <c r="HG45" s="170"/>
      <c r="HO45" s="170"/>
      <c r="HP45" s="170"/>
      <c r="HS45" s="170"/>
      <c r="HU45" s="170"/>
      <c r="HV45" s="170"/>
      <c r="ID45" s="170"/>
      <c r="IE45" s="170"/>
    </row>
    <row r="46" spans="2:239" s="169" customFormat="1">
      <c r="B46" s="226" t="s">
        <v>76</v>
      </c>
      <c r="C46" s="218" t="s">
        <v>34</v>
      </c>
      <c r="D46" s="222">
        <v>14</v>
      </c>
      <c r="E46" s="220"/>
      <c r="F46" s="221">
        <f t="shared" si="3"/>
        <v>0</v>
      </c>
      <c r="N46" s="170"/>
      <c r="P46" s="170"/>
      <c r="Q46" s="170"/>
      <c r="S46" s="170"/>
      <c r="T46" s="170"/>
      <c r="AB46" s="170"/>
      <c r="AC46" s="170"/>
      <c r="AE46" s="170"/>
      <c r="AF46" s="170"/>
      <c r="AH46" s="170"/>
      <c r="AI46" s="170"/>
      <c r="AQ46" s="170"/>
      <c r="AR46" s="170"/>
      <c r="AT46" s="170"/>
      <c r="AU46" s="170"/>
      <c r="AW46" s="170"/>
      <c r="AX46" s="170"/>
      <c r="BF46" s="170"/>
      <c r="BG46" s="170"/>
      <c r="BI46" s="170"/>
      <c r="BJ46" s="170"/>
      <c r="BL46" s="170"/>
      <c r="BM46" s="170"/>
      <c r="BU46" s="170"/>
      <c r="BV46" s="170"/>
      <c r="BY46" s="170"/>
      <c r="CA46" s="170"/>
      <c r="CB46" s="170"/>
      <c r="CJ46" s="170"/>
      <c r="CK46" s="170"/>
      <c r="CN46" s="170"/>
      <c r="CP46" s="170"/>
      <c r="CQ46" s="170"/>
      <c r="CY46" s="170"/>
      <c r="CZ46" s="170"/>
      <c r="DC46" s="170"/>
      <c r="DE46" s="170"/>
      <c r="DF46" s="170"/>
      <c r="DN46" s="170"/>
      <c r="DO46" s="170"/>
      <c r="DR46" s="170"/>
      <c r="DT46" s="170"/>
      <c r="DU46" s="170"/>
      <c r="EC46" s="170"/>
      <c r="ED46" s="170"/>
      <c r="EG46" s="170"/>
      <c r="EI46" s="170"/>
      <c r="EJ46" s="170"/>
      <c r="ER46" s="170"/>
      <c r="ES46" s="170"/>
      <c r="EV46" s="170"/>
      <c r="EX46" s="170"/>
      <c r="EY46" s="170"/>
      <c r="FG46" s="170"/>
      <c r="FH46" s="170"/>
      <c r="FK46" s="170"/>
      <c r="FM46" s="170"/>
      <c r="FN46" s="170"/>
      <c r="FV46" s="170"/>
      <c r="FW46" s="170"/>
      <c r="FZ46" s="170"/>
      <c r="GB46" s="170"/>
      <c r="GC46" s="170"/>
      <c r="GK46" s="170"/>
      <c r="GL46" s="170"/>
      <c r="GO46" s="170"/>
      <c r="GQ46" s="170"/>
      <c r="GR46" s="170"/>
      <c r="GZ46" s="170"/>
      <c r="HA46" s="170"/>
      <c r="HC46" s="170"/>
      <c r="HD46" s="170"/>
      <c r="HF46" s="170"/>
      <c r="HG46" s="170"/>
      <c r="HO46" s="170"/>
      <c r="HP46" s="170"/>
      <c r="HS46" s="170"/>
      <c r="HU46" s="170"/>
      <c r="HV46" s="170"/>
      <c r="ID46" s="170"/>
      <c r="IE46" s="170"/>
    </row>
    <row r="47" spans="2:239" s="169" customFormat="1">
      <c r="B47" s="201"/>
      <c r="C47" s="202"/>
      <c r="D47" s="202"/>
      <c r="E47" s="203"/>
      <c r="F47" s="204"/>
      <c r="N47" s="170"/>
      <c r="P47" s="170"/>
      <c r="Q47" s="170"/>
      <c r="S47" s="170"/>
      <c r="T47" s="170"/>
      <c r="AB47" s="170"/>
      <c r="AC47" s="170"/>
      <c r="AE47" s="170"/>
      <c r="AF47" s="170"/>
      <c r="AH47" s="170"/>
      <c r="AI47" s="170"/>
      <c r="AQ47" s="170"/>
      <c r="AR47" s="170"/>
      <c r="AT47" s="170"/>
      <c r="AU47" s="170"/>
      <c r="AW47" s="170"/>
      <c r="AX47" s="170"/>
      <c r="BF47" s="170"/>
      <c r="BG47" s="170"/>
      <c r="BI47" s="170"/>
      <c r="BJ47" s="170"/>
      <c r="BL47" s="170"/>
      <c r="BM47" s="170"/>
      <c r="BU47" s="170"/>
      <c r="BV47" s="170"/>
      <c r="BY47" s="170"/>
      <c r="CA47" s="170"/>
      <c r="CB47" s="170"/>
      <c r="CJ47" s="170"/>
      <c r="CK47" s="170"/>
      <c r="CN47" s="170"/>
      <c r="CP47" s="170"/>
      <c r="CQ47" s="170"/>
      <c r="CY47" s="170"/>
      <c r="CZ47" s="170"/>
      <c r="DC47" s="170"/>
      <c r="DE47" s="170"/>
      <c r="DF47" s="170"/>
      <c r="DN47" s="170"/>
      <c r="DO47" s="170"/>
      <c r="DR47" s="170"/>
      <c r="DT47" s="170"/>
      <c r="DU47" s="170"/>
      <c r="EC47" s="170"/>
      <c r="ED47" s="170"/>
      <c r="EG47" s="170"/>
      <c r="EI47" s="170"/>
      <c r="EJ47" s="170"/>
      <c r="ER47" s="170"/>
      <c r="ES47" s="170"/>
      <c r="EV47" s="170"/>
      <c r="EX47" s="170"/>
      <c r="EY47" s="170"/>
      <c r="FG47" s="170"/>
      <c r="FH47" s="170"/>
      <c r="FK47" s="170"/>
      <c r="FM47" s="170"/>
      <c r="FN47" s="170"/>
      <c r="FV47" s="170"/>
      <c r="FW47" s="170"/>
      <c r="FZ47" s="170"/>
      <c r="GB47" s="170"/>
      <c r="GC47" s="170"/>
      <c r="GK47" s="170"/>
      <c r="GL47" s="170"/>
      <c r="GO47" s="170"/>
      <c r="GQ47" s="170"/>
      <c r="GR47" s="170"/>
      <c r="GZ47" s="170"/>
      <c r="HA47" s="170"/>
      <c r="HC47" s="170"/>
      <c r="HD47" s="170"/>
      <c r="HF47" s="170"/>
      <c r="HG47" s="170"/>
      <c r="HO47" s="170"/>
      <c r="HP47" s="170"/>
      <c r="HS47" s="170"/>
      <c r="HU47" s="170"/>
      <c r="HV47" s="170"/>
      <c r="ID47" s="170"/>
      <c r="IE47" s="170"/>
    </row>
    <row r="48" spans="2:239" s="169" customFormat="1">
      <c r="B48" s="214" t="s">
        <v>77</v>
      </c>
      <c r="C48" s="215" t="s">
        <v>26</v>
      </c>
      <c r="D48" s="215" t="s">
        <v>44</v>
      </c>
      <c r="E48" s="215" t="s">
        <v>28</v>
      </c>
      <c r="F48" s="216" t="s">
        <v>45</v>
      </c>
      <c r="N48" s="170"/>
      <c r="P48" s="170"/>
      <c r="Q48" s="170"/>
      <c r="S48" s="170"/>
      <c r="T48" s="170"/>
      <c r="AB48" s="170"/>
      <c r="AC48" s="170"/>
      <c r="AE48" s="170"/>
      <c r="AF48" s="170"/>
      <c r="AH48" s="170"/>
      <c r="AI48" s="170"/>
      <c r="AQ48" s="170"/>
      <c r="AR48" s="170"/>
      <c r="AT48" s="170"/>
      <c r="AU48" s="170"/>
      <c r="AW48" s="170"/>
      <c r="AX48" s="170"/>
      <c r="BF48" s="170"/>
      <c r="BG48" s="170"/>
      <c r="BI48" s="170"/>
      <c r="BJ48" s="170"/>
      <c r="BL48" s="170"/>
      <c r="BM48" s="170"/>
      <c r="BU48" s="170"/>
      <c r="BV48" s="170"/>
      <c r="BY48" s="170"/>
      <c r="CA48" s="170"/>
      <c r="CB48" s="170"/>
      <c r="CJ48" s="170"/>
      <c r="CK48" s="170"/>
      <c r="CN48" s="170"/>
      <c r="CP48" s="170"/>
      <c r="CQ48" s="170"/>
      <c r="CY48" s="170"/>
      <c r="CZ48" s="170"/>
      <c r="DC48" s="170"/>
      <c r="DE48" s="170"/>
      <c r="DF48" s="170"/>
      <c r="DN48" s="170"/>
      <c r="DO48" s="170"/>
      <c r="DR48" s="170"/>
      <c r="DT48" s="170"/>
      <c r="DU48" s="170"/>
      <c r="EC48" s="170"/>
      <c r="ED48" s="170"/>
      <c r="EG48" s="170"/>
      <c r="EI48" s="170"/>
      <c r="EJ48" s="170"/>
      <c r="ER48" s="170"/>
      <c r="ES48" s="170"/>
      <c r="EV48" s="170"/>
      <c r="EX48" s="170"/>
      <c r="EY48" s="170"/>
      <c r="FG48" s="170"/>
      <c r="FH48" s="170"/>
      <c r="FK48" s="170"/>
      <c r="FM48" s="170"/>
      <c r="FN48" s="170"/>
      <c r="FV48" s="170"/>
      <c r="FW48" s="170"/>
      <c r="FZ48" s="170"/>
      <c r="GB48" s="170"/>
      <c r="GC48" s="170"/>
      <c r="GK48" s="170"/>
      <c r="GL48" s="170"/>
      <c r="GO48" s="170"/>
      <c r="GQ48" s="170"/>
      <c r="GR48" s="170"/>
      <c r="GZ48" s="170"/>
      <c r="HA48" s="170"/>
      <c r="HC48" s="170"/>
      <c r="HD48" s="170"/>
      <c r="HF48" s="170"/>
      <c r="HG48" s="170"/>
      <c r="HO48" s="170"/>
      <c r="HP48" s="170"/>
      <c r="HS48" s="170"/>
      <c r="HU48" s="170"/>
      <c r="HV48" s="170"/>
      <c r="ID48" s="170"/>
      <c r="IE48" s="170"/>
    </row>
    <row r="49" spans="2:239" s="169" customFormat="1">
      <c r="B49" s="217" t="s">
        <v>78</v>
      </c>
      <c r="C49" s="218" t="s">
        <v>34</v>
      </c>
      <c r="D49" s="219">
        <v>65</v>
      </c>
      <c r="E49" s="220"/>
      <c r="F49" s="221">
        <f t="shared" ref="F49" si="4">D49*E49</f>
        <v>0</v>
      </c>
      <c r="N49" s="170"/>
      <c r="P49" s="170"/>
      <c r="Q49" s="170"/>
      <c r="S49" s="170"/>
      <c r="T49" s="170"/>
      <c r="AB49" s="170"/>
      <c r="AC49" s="170"/>
      <c r="AE49" s="170"/>
      <c r="AF49" s="170"/>
      <c r="AH49" s="170"/>
      <c r="AI49" s="170"/>
      <c r="AQ49" s="170"/>
      <c r="AR49" s="170"/>
      <c r="AT49" s="170"/>
      <c r="AU49" s="170"/>
      <c r="AW49" s="170"/>
      <c r="AX49" s="170"/>
      <c r="BF49" s="170"/>
      <c r="BG49" s="170"/>
      <c r="BI49" s="170"/>
      <c r="BJ49" s="170"/>
      <c r="BL49" s="170"/>
      <c r="BM49" s="170"/>
      <c r="BU49" s="170"/>
      <c r="BV49" s="170"/>
      <c r="BY49" s="170"/>
      <c r="CA49" s="170"/>
      <c r="CB49" s="170"/>
      <c r="CJ49" s="170"/>
      <c r="CK49" s="170"/>
      <c r="CN49" s="170"/>
      <c r="CP49" s="170"/>
      <c r="CQ49" s="170"/>
      <c r="CY49" s="170"/>
      <c r="CZ49" s="170"/>
      <c r="DC49" s="170"/>
      <c r="DE49" s="170"/>
      <c r="DF49" s="170"/>
      <c r="DN49" s="170"/>
      <c r="DO49" s="170"/>
      <c r="DR49" s="170"/>
      <c r="DT49" s="170"/>
      <c r="DU49" s="170"/>
      <c r="EC49" s="170"/>
      <c r="ED49" s="170"/>
      <c r="EG49" s="170"/>
      <c r="EI49" s="170"/>
      <c r="EJ49" s="170"/>
      <c r="ER49" s="170"/>
      <c r="ES49" s="170"/>
      <c r="EV49" s="170"/>
      <c r="EX49" s="170"/>
      <c r="EY49" s="170"/>
      <c r="FG49" s="170"/>
      <c r="FH49" s="170"/>
      <c r="FK49" s="170"/>
      <c r="FM49" s="170"/>
      <c r="FN49" s="170"/>
      <c r="FV49" s="170"/>
      <c r="FW49" s="170"/>
      <c r="FZ49" s="170"/>
      <c r="GB49" s="170"/>
      <c r="GC49" s="170"/>
      <c r="GK49" s="170"/>
      <c r="GL49" s="170"/>
      <c r="GO49" s="170"/>
      <c r="GQ49" s="170"/>
      <c r="GR49" s="170"/>
      <c r="GZ49" s="170"/>
      <c r="HA49" s="170"/>
      <c r="HC49" s="170"/>
      <c r="HD49" s="170"/>
      <c r="HF49" s="170"/>
      <c r="HG49" s="170"/>
      <c r="HO49" s="170"/>
      <c r="HP49" s="170"/>
      <c r="HS49" s="170"/>
      <c r="HU49" s="170"/>
      <c r="HV49" s="170"/>
      <c r="ID49" s="170"/>
      <c r="IE49" s="170"/>
    </row>
    <row r="50" spans="2:239" s="169" customFormat="1">
      <c r="B50" s="217" t="s">
        <v>79</v>
      </c>
      <c r="C50" s="218" t="s">
        <v>34</v>
      </c>
      <c r="D50" s="219">
        <v>80</v>
      </c>
      <c r="E50" s="220"/>
      <c r="F50" s="221">
        <f t="shared" ref="F50" si="5">D50*E50</f>
        <v>0</v>
      </c>
      <c r="N50" s="170"/>
      <c r="P50" s="170"/>
      <c r="Q50" s="170"/>
      <c r="S50" s="170"/>
      <c r="T50" s="170"/>
      <c r="AB50" s="170"/>
      <c r="AC50" s="170"/>
      <c r="AE50" s="170"/>
      <c r="AF50" s="170"/>
      <c r="AH50" s="170"/>
      <c r="AI50" s="170"/>
      <c r="AQ50" s="170"/>
      <c r="AR50" s="170"/>
      <c r="AT50" s="170"/>
      <c r="AU50" s="170"/>
      <c r="AW50" s="170"/>
      <c r="AX50" s="170"/>
      <c r="BF50" s="170"/>
      <c r="BG50" s="170"/>
      <c r="BI50" s="170"/>
      <c r="BJ50" s="170"/>
      <c r="BL50" s="170"/>
      <c r="BM50" s="170"/>
      <c r="BU50" s="170"/>
      <c r="BV50" s="170"/>
      <c r="BY50" s="170"/>
      <c r="CA50" s="170"/>
      <c r="CB50" s="170"/>
      <c r="CJ50" s="170"/>
      <c r="CK50" s="170"/>
      <c r="CN50" s="170"/>
      <c r="CP50" s="170"/>
      <c r="CQ50" s="170"/>
      <c r="CY50" s="170"/>
      <c r="CZ50" s="170"/>
      <c r="DC50" s="170"/>
      <c r="DE50" s="170"/>
      <c r="DF50" s="170"/>
      <c r="DN50" s="170"/>
      <c r="DO50" s="170"/>
      <c r="DR50" s="170"/>
      <c r="DT50" s="170"/>
      <c r="DU50" s="170"/>
      <c r="EC50" s="170"/>
      <c r="ED50" s="170"/>
      <c r="EG50" s="170"/>
      <c r="EI50" s="170"/>
      <c r="EJ50" s="170"/>
      <c r="ER50" s="170"/>
      <c r="ES50" s="170"/>
      <c r="EV50" s="170"/>
      <c r="EX50" s="170"/>
      <c r="EY50" s="170"/>
      <c r="FG50" s="170"/>
      <c r="FH50" s="170"/>
      <c r="FK50" s="170"/>
      <c r="FM50" s="170"/>
      <c r="FN50" s="170"/>
      <c r="FV50" s="170"/>
      <c r="FW50" s="170"/>
      <c r="FZ50" s="170"/>
      <c r="GB50" s="170"/>
      <c r="GC50" s="170"/>
      <c r="GK50" s="170"/>
      <c r="GL50" s="170"/>
      <c r="GO50" s="170"/>
      <c r="GQ50" s="170"/>
      <c r="GR50" s="170"/>
      <c r="GZ50" s="170"/>
      <c r="HA50" s="170"/>
      <c r="HC50" s="170"/>
      <c r="HD50" s="170"/>
      <c r="HF50" s="170"/>
      <c r="HG50" s="170"/>
      <c r="HO50" s="170"/>
      <c r="HP50" s="170"/>
      <c r="HS50" s="170"/>
      <c r="HU50" s="170"/>
      <c r="HV50" s="170"/>
      <c r="ID50" s="170"/>
      <c r="IE50" s="170"/>
    </row>
    <row r="51" spans="2:239" s="169" customFormat="1">
      <c r="B51" s="201"/>
      <c r="C51" s="202"/>
      <c r="D51" s="202"/>
      <c r="E51" s="203"/>
      <c r="F51" s="204"/>
      <c r="N51" s="170"/>
      <c r="P51" s="170"/>
      <c r="Q51" s="170"/>
      <c r="S51" s="170"/>
      <c r="T51" s="170"/>
      <c r="AB51" s="170"/>
      <c r="AC51" s="170"/>
      <c r="AE51" s="170"/>
      <c r="AF51" s="170"/>
      <c r="AH51" s="170"/>
      <c r="AI51" s="170"/>
      <c r="AQ51" s="170"/>
      <c r="AR51" s="170"/>
      <c r="AT51" s="170"/>
      <c r="AU51" s="170"/>
      <c r="AW51" s="170"/>
      <c r="AX51" s="170"/>
      <c r="BF51" s="170"/>
      <c r="BG51" s="170"/>
      <c r="BI51" s="170"/>
      <c r="BJ51" s="170"/>
      <c r="BL51" s="170"/>
      <c r="BM51" s="170"/>
      <c r="BU51" s="170"/>
      <c r="BV51" s="170"/>
      <c r="BY51" s="170"/>
      <c r="CA51" s="170"/>
      <c r="CB51" s="170"/>
      <c r="CJ51" s="170"/>
      <c r="CK51" s="170"/>
      <c r="CN51" s="170"/>
      <c r="CP51" s="170"/>
      <c r="CQ51" s="170"/>
      <c r="CY51" s="170"/>
      <c r="CZ51" s="170"/>
      <c r="DC51" s="170"/>
      <c r="DE51" s="170"/>
      <c r="DF51" s="170"/>
      <c r="DN51" s="170"/>
      <c r="DO51" s="170"/>
      <c r="DR51" s="170"/>
      <c r="DT51" s="170"/>
      <c r="DU51" s="170"/>
      <c r="EC51" s="170"/>
      <c r="ED51" s="170"/>
      <c r="EG51" s="170"/>
      <c r="EI51" s="170"/>
      <c r="EJ51" s="170"/>
      <c r="ER51" s="170"/>
      <c r="ES51" s="170"/>
      <c r="EV51" s="170"/>
      <c r="EX51" s="170"/>
      <c r="EY51" s="170"/>
      <c r="FG51" s="170"/>
      <c r="FH51" s="170"/>
      <c r="FK51" s="170"/>
      <c r="FM51" s="170"/>
      <c r="FN51" s="170"/>
      <c r="FV51" s="170"/>
      <c r="FW51" s="170"/>
      <c r="FZ51" s="170"/>
      <c r="GB51" s="170"/>
      <c r="GC51" s="170"/>
      <c r="GK51" s="170"/>
      <c r="GL51" s="170"/>
      <c r="GO51" s="170"/>
      <c r="GQ51" s="170"/>
      <c r="GR51" s="170"/>
      <c r="GZ51" s="170"/>
      <c r="HA51" s="170"/>
      <c r="HC51" s="170"/>
      <c r="HD51" s="170"/>
      <c r="HF51" s="170"/>
      <c r="HG51" s="170"/>
      <c r="HO51" s="170"/>
      <c r="HP51" s="170"/>
      <c r="HS51" s="170"/>
      <c r="HU51" s="170"/>
      <c r="HV51" s="170"/>
      <c r="ID51" s="170"/>
      <c r="IE51" s="170"/>
    </row>
    <row r="52" spans="2:239" s="15" customFormat="1">
      <c r="B52" s="70" t="s">
        <v>80</v>
      </c>
      <c r="C52" s="57" t="s">
        <v>26</v>
      </c>
      <c r="D52" s="57" t="s">
        <v>44</v>
      </c>
      <c r="E52" s="57" t="s">
        <v>28</v>
      </c>
      <c r="F52" s="60" t="s">
        <v>45</v>
      </c>
      <c r="N52" s="16"/>
      <c r="P52" s="16"/>
      <c r="Q52" s="16"/>
      <c r="S52" s="16"/>
      <c r="T52" s="16"/>
      <c r="AB52" s="16"/>
      <c r="AC52" s="16"/>
      <c r="AE52" s="16"/>
      <c r="AF52" s="16"/>
      <c r="AH52" s="16"/>
      <c r="AI52" s="16"/>
      <c r="AQ52" s="16"/>
      <c r="AR52" s="16"/>
      <c r="AT52" s="16"/>
      <c r="AU52" s="16"/>
      <c r="AW52" s="16"/>
      <c r="AX52" s="16"/>
      <c r="BF52" s="16"/>
      <c r="BG52" s="16"/>
      <c r="BI52" s="16"/>
      <c r="BJ52" s="16"/>
      <c r="BL52" s="16"/>
      <c r="BM52" s="16"/>
      <c r="BU52" s="16"/>
      <c r="BV52" s="16"/>
      <c r="BY52" s="16"/>
      <c r="CA52" s="16"/>
      <c r="CB52" s="16"/>
      <c r="CJ52" s="16"/>
      <c r="CK52" s="16"/>
      <c r="CN52" s="16"/>
      <c r="CP52" s="16"/>
      <c r="CQ52" s="16"/>
      <c r="CY52" s="16"/>
      <c r="CZ52" s="16"/>
      <c r="DC52" s="16"/>
      <c r="DE52" s="16"/>
      <c r="DF52" s="16"/>
      <c r="DN52" s="16"/>
      <c r="DO52" s="16"/>
      <c r="DR52" s="16"/>
      <c r="DT52" s="16"/>
      <c r="DU52" s="16"/>
      <c r="EC52" s="16"/>
      <c r="ED52" s="16"/>
      <c r="EG52" s="16"/>
      <c r="EI52" s="16"/>
      <c r="EJ52" s="16"/>
      <c r="ER52" s="16"/>
      <c r="ES52" s="16"/>
      <c r="EV52" s="16"/>
      <c r="EX52" s="16"/>
      <c r="EY52" s="16"/>
      <c r="FG52" s="16"/>
      <c r="FH52" s="16"/>
      <c r="FK52" s="16"/>
      <c r="FM52" s="16"/>
      <c r="FN52" s="16"/>
      <c r="FV52" s="16"/>
      <c r="FW52" s="16"/>
      <c r="FZ52" s="16"/>
      <c r="GB52" s="16"/>
      <c r="GC52" s="16"/>
      <c r="GK52" s="16"/>
      <c r="GL52" s="16"/>
      <c r="GO52" s="16"/>
      <c r="GQ52" s="16"/>
      <c r="GR52" s="16"/>
      <c r="GZ52" s="16"/>
      <c r="HA52" s="16"/>
      <c r="HC52" s="16"/>
      <c r="HD52" s="16"/>
      <c r="HF52" s="16"/>
      <c r="HG52" s="16"/>
      <c r="HO52" s="16"/>
      <c r="HP52" s="16"/>
      <c r="HS52" s="16"/>
      <c r="HU52" s="16"/>
      <c r="HV52" s="16"/>
      <c r="ID52" s="16"/>
      <c r="IE52" s="16"/>
    </row>
    <row r="53" spans="2:239" s="15" customFormat="1">
      <c r="B53" s="67" t="s">
        <v>81</v>
      </c>
      <c r="C53" s="61" t="s">
        <v>34</v>
      </c>
      <c r="D53" s="68">
        <v>220</v>
      </c>
      <c r="E53" s="130"/>
      <c r="F53" s="65">
        <f t="shared" si="0"/>
        <v>0</v>
      </c>
      <c r="J53" s="173"/>
      <c r="N53" s="16"/>
      <c r="P53" s="16"/>
      <c r="Q53" s="16"/>
      <c r="S53" s="16"/>
      <c r="T53" s="16"/>
      <c r="AB53" s="16"/>
      <c r="AC53" s="16"/>
      <c r="AE53" s="16"/>
      <c r="AF53" s="16"/>
      <c r="AH53" s="16"/>
      <c r="AI53" s="16"/>
      <c r="AQ53" s="16"/>
      <c r="AR53" s="16"/>
      <c r="AT53" s="16"/>
      <c r="AU53" s="16"/>
      <c r="AW53" s="16"/>
      <c r="AX53" s="16"/>
      <c r="BF53" s="16"/>
      <c r="BG53" s="16"/>
      <c r="BI53" s="16"/>
      <c r="BJ53" s="16"/>
      <c r="BL53" s="16"/>
      <c r="BM53" s="16"/>
      <c r="BU53" s="16"/>
      <c r="BV53" s="16"/>
      <c r="BY53" s="16"/>
      <c r="CA53" s="16"/>
      <c r="CB53" s="16"/>
      <c r="CJ53" s="16"/>
      <c r="CK53" s="16"/>
      <c r="CN53" s="16"/>
      <c r="CP53" s="16"/>
      <c r="CQ53" s="16"/>
      <c r="CY53" s="16"/>
      <c r="CZ53" s="16"/>
      <c r="DC53" s="16"/>
      <c r="DE53" s="16"/>
      <c r="DF53" s="16"/>
      <c r="DN53" s="16"/>
      <c r="DO53" s="16"/>
      <c r="DR53" s="16"/>
      <c r="DT53" s="16"/>
      <c r="DU53" s="16"/>
      <c r="EC53" s="16"/>
      <c r="ED53" s="16"/>
      <c r="EG53" s="16"/>
      <c r="EI53" s="16"/>
      <c r="EJ53" s="16"/>
      <c r="ER53" s="16"/>
      <c r="ES53" s="16"/>
      <c r="EV53" s="16"/>
      <c r="EX53" s="16"/>
      <c r="EY53" s="16"/>
      <c r="FG53" s="16"/>
      <c r="FH53" s="16"/>
      <c r="FK53" s="16"/>
      <c r="FM53" s="16"/>
      <c r="FN53" s="16"/>
      <c r="FV53" s="16"/>
      <c r="FW53" s="16"/>
      <c r="FZ53" s="16"/>
      <c r="GB53" s="16"/>
      <c r="GC53" s="16"/>
      <c r="GK53" s="16"/>
      <c r="GL53" s="16"/>
      <c r="GO53" s="16"/>
      <c r="GQ53" s="16"/>
      <c r="GR53" s="16"/>
      <c r="GZ53" s="16"/>
      <c r="HA53" s="16"/>
      <c r="HC53" s="16"/>
      <c r="HD53" s="16"/>
      <c r="HF53" s="16"/>
      <c r="HG53" s="16"/>
      <c r="HO53" s="16"/>
      <c r="HP53" s="16"/>
      <c r="HS53" s="16"/>
      <c r="HU53" s="16"/>
      <c r="HV53" s="16"/>
      <c r="ID53" s="16"/>
      <c r="IE53" s="16"/>
    </row>
    <row r="54" spans="2:239" s="15" customFormat="1">
      <c r="B54" s="67" t="s">
        <v>82</v>
      </c>
      <c r="C54" s="61" t="s">
        <v>34</v>
      </c>
      <c r="D54" s="68">
        <v>280</v>
      </c>
      <c r="E54" s="129"/>
      <c r="F54" s="65">
        <f t="shared" si="0"/>
        <v>0</v>
      </c>
      <c r="N54" s="16"/>
      <c r="P54" s="16"/>
      <c r="Q54" s="16"/>
      <c r="S54" s="16"/>
      <c r="T54" s="16"/>
      <c r="AB54" s="16"/>
      <c r="AC54" s="16"/>
      <c r="AE54" s="16"/>
      <c r="AF54" s="16"/>
      <c r="AH54" s="16"/>
      <c r="AI54" s="16"/>
      <c r="AQ54" s="16"/>
      <c r="AR54" s="16"/>
      <c r="AT54" s="16"/>
      <c r="AU54" s="16"/>
      <c r="AW54" s="16"/>
      <c r="AX54" s="16"/>
      <c r="BF54" s="16"/>
      <c r="BG54" s="16"/>
      <c r="BI54" s="16"/>
      <c r="BJ54" s="16"/>
      <c r="BL54" s="16"/>
      <c r="BM54" s="16"/>
      <c r="BU54" s="16"/>
      <c r="BV54" s="16"/>
      <c r="BY54" s="16"/>
      <c r="CA54" s="16"/>
      <c r="CB54" s="16"/>
      <c r="CJ54" s="16"/>
      <c r="CK54" s="16"/>
      <c r="CN54" s="16"/>
      <c r="CP54" s="16"/>
      <c r="CQ54" s="16"/>
      <c r="CY54" s="16"/>
      <c r="CZ54" s="16"/>
      <c r="DC54" s="16"/>
      <c r="DE54" s="16"/>
      <c r="DF54" s="16"/>
      <c r="DN54" s="16"/>
      <c r="DO54" s="16"/>
      <c r="DR54" s="16"/>
      <c r="DT54" s="16"/>
      <c r="DU54" s="16"/>
      <c r="EC54" s="16"/>
      <c r="ED54" s="16"/>
      <c r="EG54" s="16"/>
      <c r="EI54" s="16"/>
      <c r="EJ54" s="16"/>
      <c r="ER54" s="16"/>
      <c r="ES54" s="16"/>
      <c r="EV54" s="16"/>
      <c r="EX54" s="16"/>
      <c r="EY54" s="16"/>
      <c r="FG54" s="16"/>
      <c r="FH54" s="16"/>
      <c r="FK54" s="16"/>
      <c r="FM54" s="16"/>
      <c r="FN54" s="16"/>
      <c r="FV54" s="16"/>
      <c r="FW54" s="16"/>
      <c r="FZ54" s="16"/>
      <c r="GB54" s="16"/>
      <c r="GC54" s="16"/>
      <c r="GK54" s="16"/>
      <c r="GL54" s="16"/>
      <c r="GO54" s="16"/>
      <c r="GQ54" s="16"/>
      <c r="GR54" s="16"/>
      <c r="GZ54" s="16"/>
      <c r="HA54" s="16"/>
      <c r="HC54" s="16"/>
      <c r="HD54" s="16"/>
      <c r="HF54" s="16"/>
      <c r="HG54" s="16"/>
      <c r="HO54" s="16"/>
      <c r="HP54" s="16"/>
      <c r="HS54" s="16"/>
      <c r="HU54" s="16"/>
      <c r="HV54" s="16"/>
      <c r="ID54" s="16"/>
      <c r="IE54" s="16"/>
    </row>
    <row r="55" spans="2:239">
      <c r="F55" s="16"/>
      <c r="G55" s="15"/>
      <c r="J55" s="16"/>
    </row>
    <row r="56" spans="2:239">
      <c r="B56" s="70" t="s">
        <v>83</v>
      </c>
      <c r="C56" s="57" t="s">
        <v>26</v>
      </c>
      <c r="D56" s="57" t="s">
        <v>44</v>
      </c>
      <c r="E56" s="57" t="s">
        <v>28</v>
      </c>
      <c r="F56" s="60" t="s">
        <v>45</v>
      </c>
      <c r="G56" s="15"/>
      <c r="H56" s="15"/>
      <c r="I56" s="15"/>
    </row>
    <row r="57" spans="2:239">
      <c r="B57" s="67" t="s">
        <v>84</v>
      </c>
      <c r="C57" s="61" t="s">
        <v>85</v>
      </c>
      <c r="D57" s="68">
        <v>1200</v>
      </c>
      <c r="E57" s="130"/>
      <c r="F57" s="65">
        <f t="shared" si="0"/>
        <v>0</v>
      </c>
      <c r="G57" s="15"/>
      <c r="H57" s="15"/>
      <c r="I57" s="15"/>
    </row>
    <row r="58" spans="2:239">
      <c r="B58" s="67" t="s">
        <v>86</v>
      </c>
      <c r="C58" s="61" t="s">
        <v>85</v>
      </c>
      <c r="D58" s="68">
        <v>2000</v>
      </c>
      <c r="E58" s="130"/>
      <c r="F58" s="65">
        <f t="shared" si="0"/>
        <v>0</v>
      </c>
      <c r="G58" s="15"/>
      <c r="H58" s="15"/>
    </row>
    <row r="59" spans="2:239">
      <c r="B59" s="67" t="s">
        <v>87</v>
      </c>
      <c r="C59" s="61" t="s">
        <v>85</v>
      </c>
      <c r="D59" s="71">
        <v>3000</v>
      </c>
      <c r="E59" s="130"/>
      <c r="F59" s="65">
        <f t="shared" si="0"/>
        <v>0</v>
      </c>
      <c r="G59" s="15"/>
    </row>
    <row r="60" spans="2:239">
      <c r="B60" s="67" t="s">
        <v>88</v>
      </c>
      <c r="C60" s="61" t="s">
        <v>85</v>
      </c>
      <c r="D60" s="71">
        <v>5000</v>
      </c>
      <c r="E60" s="130"/>
      <c r="F60" s="65">
        <f t="shared" si="0"/>
        <v>0</v>
      </c>
      <c r="G60" s="15"/>
    </row>
    <row r="61" spans="2:239">
      <c r="C61" s="42"/>
      <c r="D61" s="42"/>
      <c r="E61" s="42"/>
      <c r="F61" s="45"/>
      <c r="G61" s="15"/>
      <c r="H61" s="45"/>
      <c r="I61" s="45"/>
      <c r="J61" s="45"/>
    </row>
    <row r="62" spans="2:239">
      <c r="B62" s="70" t="s">
        <v>89</v>
      </c>
      <c r="C62" s="57" t="s">
        <v>26</v>
      </c>
      <c r="D62" s="57" t="s">
        <v>44</v>
      </c>
      <c r="E62" s="57" t="s">
        <v>28</v>
      </c>
      <c r="F62" s="60" t="s">
        <v>45</v>
      </c>
      <c r="G62" s="45"/>
    </row>
    <row r="63" spans="2:239">
      <c r="B63" s="67" t="s">
        <v>90</v>
      </c>
      <c r="C63" s="61" t="s">
        <v>91</v>
      </c>
      <c r="D63" s="68">
        <v>400</v>
      </c>
      <c r="E63" s="130"/>
      <c r="F63" s="65">
        <f t="shared" si="0"/>
        <v>0</v>
      </c>
      <c r="G63" s="45"/>
    </row>
    <row r="64" spans="2:239">
      <c r="C64" s="43"/>
      <c r="D64" s="44"/>
      <c r="E64" s="44"/>
      <c r="F64" s="38"/>
      <c r="G64" s="45"/>
    </row>
    <row r="65" spans="2:8">
      <c r="B65" s="70" t="s">
        <v>92</v>
      </c>
      <c r="C65" s="57" t="s">
        <v>26</v>
      </c>
      <c r="D65" s="57" t="s">
        <v>44</v>
      </c>
      <c r="E65" s="57" t="s">
        <v>28</v>
      </c>
      <c r="F65" s="60" t="s">
        <v>45</v>
      </c>
      <c r="G65" s="45"/>
    </row>
    <row r="66" spans="2:8">
      <c r="B66" s="67" t="s">
        <v>93</v>
      </c>
      <c r="C66" s="61" t="s">
        <v>91</v>
      </c>
      <c r="D66" s="68">
        <v>1500</v>
      </c>
      <c r="E66" s="130"/>
      <c r="F66" s="65">
        <f t="shared" si="0"/>
        <v>0</v>
      </c>
      <c r="G66" s="45"/>
    </row>
    <row r="67" spans="2:8">
      <c r="C67" s="43"/>
      <c r="D67" s="44"/>
      <c r="E67" s="44"/>
      <c r="F67" s="38"/>
      <c r="G67" s="45"/>
      <c r="H67" s="44"/>
    </row>
    <row r="68" spans="2:8">
      <c r="B68" s="230" t="s">
        <v>94</v>
      </c>
      <c r="C68" s="57" t="s">
        <v>26</v>
      </c>
      <c r="D68" s="57" t="s">
        <v>44</v>
      </c>
      <c r="E68" s="57" t="s">
        <v>28</v>
      </c>
      <c r="F68" s="60" t="s">
        <v>45</v>
      </c>
      <c r="G68" s="45"/>
    </row>
    <row r="69" spans="2:8">
      <c r="B69" s="58" t="s">
        <v>95</v>
      </c>
      <c r="C69" s="61" t="s">
        <v>34</v>
      </c>
      <c r="D69" s="68">
        <v>3</v>
      </c>
      <c r="E69" s="130"/>
      <c r="F69" s="65">
        <f t="shared" ref="F69:F91" si="6">D69*E69</f>
        <v>0</v>
      </c>
      <c r="G69" s="45"/>
    </row>
    <row r="70" spans="2:8">
      <c r="B70" s="67" t="s">
        <v>96</v>
      </c>
      <c r="C70" s="61" t="s">
        <v>34</v>
      </c>
      <c r="D70" s="68">
        <v>190</v>
      </c>
      <c r="E70" s="130"/>
      <c r="F70" s="65">
        <f t="shared" si="6"/>
        <v>0</v>
      </c>
      <c r="G70" s="45"/>
    </row>
    <row r="71" spans="2:8">
      <c r="B71" s="67" t="s">
        <v>97</v>
      </c>
      <c r="C71" s="61" t="s">
        <v>34</v>
      </c>
      <c r="D71" s="68">
        <v>150</v>
      </c>
      <c r="E71" s="130"/>
      <c r="F71" s="65">
        <f t="shared" si="6"/>
        <v>0</v>
      </c>
      <c r="G71" s="45"/>
    </row>
    <row r="72" spans="2:8">
      <c r="B72" s="67" t="s">
        <v>98</v>
      </c>
      <c r="C72" s="69" t="s">
        <v>34</v>
      </c>
      <c r="D72" s="68">
        <v>30</v>
      </c>
      <c r="E72" s="130"/>
      <c r="F72" s="65">
        <f t="shared" si="6"/>
        <v>0</v>
      </c>
      <c r="G72" s="45"/>
    </row>
    <row r="73" spans="2:8">
      <c r="B73" s="67" t="s">
        <v>99</v>
      </c>
      <c r="C73" s="69" t="s">
        <v>34</v>
      </c>
      <c r="D73" s="68">
        <v>30</v>
      </c>
      <c r="E73" s="130"/>
      <c r="F73" s="65">
        <f t="shared" si="6"/>
        <v>0</v>
      </c>
      <c r="G73" s="45"/>
    </row>
    <row r="74" spans="2:8">
      <c r="B74" s="67" t="s">
        <v>100</v>
      </c>
      <c r="C74" s="61" t="s">
        <v>34</v>
      </c>
      <c r="D74" s="68">
        <v>1.9</v>
      </c>
      <c r="E74" s="130"/>
      <c r="F74" s="65">
        <f t="shared" si="6"/>
        <v>0</v>
      </c>
      <c r="G74" s="45"/>
    </row>
    <row r="75" spans="2:8" ht="14.25">
      <c r="B75" s="231" t="s">
        <v>101</v>
      </c>
      <c r="C75" s="205" t="s">
        <v>102</v>
      </c>
      <c r="D75" s="206">
        <v>380</v>
      </c>
      <c r="E75" s="207"/>
      <c r="F75" s="208">
        <f t="shared" si="6"/>
        <v>0</v>
      </c>
      <c r="G75" s="45"/>
    </row>
    <row r="76" spans="2:8" ht="14.25">
      <c r="B76" s="67" t="s">
        <v>103</v>
      </c>
      <c r="C76" s="61" t="s">
        <v>102</v>
      </c>
      <c r="D76" s="68">
        <v>80</v>
      </c>
      <c r="E76" s="130"/>
      <c r="F76" s="65">
        <f t="shared" si="6"/>
        <v>0</v>
      </c>
      <c r="G76" s="45"/>
    </row>
    <row r="77" spans="2:8" ht="14.25">
      <c r="B77" s="67" t="s">
        <v>104</v>
      </c>
      <c r="C77" s="61" t="s">
        <v>102</v>
      </c>
      <c r="D77" s="68">
        <v>110</v>
      </c>
      <c r="E77" s="130"/>
      <c r="F77" s="65">
        <f t="shared" si="6"/>
        <v>0</v>
      </c>
      <c r="G77" s="45"/>
    </row>
    <row r="78" spans="2:8" ht="14.25">
      <c r="B78" s="67" t="s">
        <v>105</v>
      </c>
      <c r="C78" s="61" t="s">
        <v>102</v>
      </c>
      <c r="D78" s="68">
        <v>100</v>
      </c>
      <c r="E78" s="130"/>
      <c r="F78" s="65">
        <f t="shared" si="6"/>
        <v>0</v>
      </c>
      <c r="G78" s="45"/>
    </row>
    <row r="79" spans="2:8" ht="14.25">
      <c r="B79" s="67" t="s">
        <v>106</v>
      </c>
      <c r="C79" s="61" t="s">
        <v>107</v>
      </c>
      <c r="D79" s="68">
        <v>40</v>
      </c>
      <c r="E79" s="130"/>
      <c r="F79" s="65">
        <f t="shared" si="6"/>
        <v>0</v>
      </c>
      <c r="G79" s="45"/>
    </row>
    <row r="80" spans="2:8" ht="14.25">
      <c r="B80" s="67" t="s">
        <v>108</v>
      </c>
      <c r="C80" s="61" t="s">
        <v>107</v>
      </c>
      <c r="D80" s="68">
        <v>30</v>
      </c>
      <c r="E80" s="130"/>
      <c r="F80" s="65">
        <f t="shared" si="6"/>
        <v>0</v>
      </c>
      <c r="G80" s="45"/>
    </row>
    <row r="81" spans="2:7" ht="14.25">
      <c r="B81" s="67" t="s">
        <v>109</v>
      </c>
      <c r="C81" s="61" t="s">
        <v>110</v>
      </c>
      <c r="D81" s="68">
        <v>550</v>
      </c>
      <c r="E81" s="130"/>
      <c r="F81" s="65">
        <f t="shared" si="6"/>
        <v>0</v>
      </c>
      <c r="G81" s="45"/>
    </row>
    <row r="82" spans="2:7" ht="14.25">
      <c r="B82" s="67" t="s">
        <v>111</v>
      </c>
      <c r="C82" s="61" t="s">
        <v>110</v>
      </c>
      <c r="D82" s="68">
        <v>450</v>
      </c>
      <c r="E82" s="130"/>
      <c r="F82" s="65">
        <f t="shared" si="6"/>
        <v>0</v>
      </c>
      <c r="G82" s="45"/>
    </row>
    <row r="83" spans="2:7" ht="14.25">
      <c r="B83" s="67" t="s">
        <v>112</v>
      </c>
      <c r="C83" s="61" t="s">
        <v>110</v>
      </c>
      <c r="D83" s="68">
        <v>450</v>
      </c>
      <c r="E83" s="130"/>
      <c r="F83" s="65">
        <f t="shared" si="6"/>
        <v>0</v>
      </c>
      <c r="G83" s="45"/>
    </row>
    <row r="84" spans="2:7" ht="14.25">
      <c r="B84" s="67" t="s">
        <v>113</v>
      </c>
      <c r="C84" s="61" t="s">
        <v>110</v>
      </c>
      <c r="D84" s="68">
        <v>160</v>
      </c>
      <c r="E84" s="130"/>
      <c r="F84" s="65">
        <f t="shared" si="6"/>
        <v>0</v>
      </c>
    </row>
    <row r="85" spans="2:7" ht="14.25">
      <c r="B85" s="67" t="s">
        <v>114</v>
      </c>
      <c r="C85" s="61" t="s">
        <v>110</v>
      </c>
      <c r="D85" s="68">
        <v>450</v>
      </c>
      <c r="E85" s="130"/>
      <c r="F85" s="65">
        <f t="shared" si="6"/>
        <v>0</v>
      </c>
    </row>
    <row r="86" spans="2:7" ht="14.25">
      <c r="B86" s="67" t="s">
        <v>115</v>
      </c>
      <c r="C86" s="61" t="s">
        <v>110</v>
      </c>
      <c r="D86" s="68">
        <v>190</v>
      </c>
      <c r="E86" s="130"/>
      <c r="F86" s="65">
        <f t="shared" si="6"/>
        <v>0</v>
      </c>
    </row>
    <row r="87" spans="2:7" ht="14.25">
      <c r="B87" s="67" t="s">
        <v>116</v>
      </c>
      <c r="C87" s="61" t="s">
        <v>110</v>
      </c>
      <c r="D87" s="68">
        <v>210</v>
      </c>
      <c r="E87" s="130"/>
      <c r="F87" s="65">
        <f t="shared" si="6"/>
        <v>0</v>
      </c>
    </row>
    <row r="88" spans="2:7">
      <c r="B88" s="67" t="s">
        <v>117</v>
      </c>
      <c r="C88" s="61" t="s">
        <v>91</v>
      </c>
      <c r="D88" s="68">
        <v>600</v>
      </c>
      <c r="E88" s="130"/>
      <c r="F88" s="65">
        <f t="shared" si="6"/>
        <v>0</v>
      </c>
    </row>
    <row r="89" spans="2:7">
      <c r="B89" s="67" t="s">
        <v>118</v>
      </c>
      <c r="C89" s="61" t="s">
        <v>91</v>
      </c>
      <c r="D89" s="68">
        <v>390</v>
      </c>
      <c r="E89" s="130"/>
      <c r="F89" s="65">
        <f t="shared" si="6"/>
        <v>0</v>
      </c>
    </row>
    <row r="90" spans="2:7">
      <c r="B90" s="67" t="s">
        <v>119</v>
      </c>
      <c r="C90" s="61" t="s">
        <v>91</v>
      </c>
      <c r="D90" s="68">
        <v>210</v>
      </c>
      <c r="E90" s="130"/>
      <c r="F90" s="65">
        <f t="shared" si="6"/>
        <v>0</v>
      </c>
    </row>
    <row r="91" spans="2:7">
      <c r="B91" s="67" t="s">
        <v>120</v>
      </c>
      <c r="C91" s="61" t="s">
        <v>121</v>
      </c>
      <c r="D91" s="68">
        <v>410</v>
      </c>
      <c r="E91" s="130"/>
      <c r="F91" s="65">
        <f t="shared" si="6"/>
        <v>0</v>
      </c>
    </row>
    <row r="92" spans="2:7">
      <c r="B92" s="209" t="s">
        <v>122</v>
      </c>
      <c r="C92" s="210" t="s">
        <v>121</v>
      </c>
      <c r="D92" s="211">
        <v>160</v>
      </c>
      <c r="E92" s="212"/>
      <c r="F92" s="208">
        <f>D92*E92</f>
        <v>0</v>
      </c>
    </row>
    <row r="93" spans="2:7">
      <c r="B93" s="209" t="s">
        <v>123</v>
      </c>
      <c r="C93" s="210" t="s">
        <v>121</v>
      </c>
      <c r="D93" s="211">
        <v>230</v>
      </c>
      <c r="E93" s="212"/>
      <c r="F93" s="208">
        <f t="shared" ref="F93:F99" si="7">D93*E93</f>
        <v>0</v>
      </c>
    </row>
    <row r="94" spans="2:7">
      <c r="B94" s="209" t="s">
        <v>124</v>
      </c>
      <c r="C94" s="210" t="s">
        <v>121</v>
      </c>
      <c r="D94" s="211">
        <v>300</v>
      </c>
      <c r="E94" s="212"/>
      <c r="F94" s="208">
        <f t="shared" si="7"/>
        <v>0</v>
      </c>
      <c r="G94" s="199"/>
    </row>
    <row r="95" spans="2:7">
      <c r="B95" s="209" t="s">
        <v>125</v>
      </c>
      <c r="C95" s="210" t="s">
        <v>121</v>
      </c>
      <c r="D95" s="211">
        <v>350</v>
      </c>
      <c r="E95" s="212"/>
      <c r="F95" s="208">
        <f t="shared" si="7"/>
        <v>0</v>
      </c>
    </row>
    <row r="96" spans="2:7">
      <c r="B96" s="209" t="s">
        <v>126</v>
      </c>
      <c r="C96" s="210" t="s">
        <v>121</v>
      </c>
      <c r="D96" s="211">
        <v>300</v>
      </c>
      <c r="E96" s="212"/>
      <c r="F96" s="208">
        <f t="shared" si="7"/>
        <v>0</v>
      </c>
    </row>
    <row r="97" spans="2:10">
      <c r="B97" s="209" t="s">
        <v>127</v>
      </c>
      <c r="C97" s="210" t="s">
        <v>121</v>
      </c>
      <c r="D97" s="211">
        <v>500</v>
      </c>
      <c r="E97" s="212"/>
      <c r="F97" s="208">
        <f t="shared" si="7"/>
        <v>0</v>
      </c>
      <c r="G97" s="199" t="s">
        <v>128</v>
      </c>
      <c r="H97" s="198"/>
      <c r="I97" s="198"/>
      <c r="J97" s="213"/>
    </row>
    <row r="98" spans="2:10">
      <c r="B98" s="209" t="s">
        <v>129</v>
      </c>
      <c r="C98" s="210" t="s">
        <v>121</v>
      </c>
      <c r="D98" s="211">
        <v>700</v>
      </c>
      <c r="E98" s="212"/>
      <c r="F98" s="208">
        <f t="shared" si="7"/>
        <v>0</v>
      </c>
      <c r="G98" s="199" t="s">
        <v>130</v>
      </c>
    </row>
    <row r="99" spans="2:10">
      <c r="B99" s="78" t="s">
        <v>131</v>
      </c>
      <c r="C99" s="79" t="s">
        <v>132</v>
      </c>
      <c r="D99" s="84">
        <v>100</v>
      </c>
      <c r="E99" s="131"/>
      <c r="F99" s="65">
        <f t="shared" si="7"/>
        <v>0</v>
      </c>
    </row>
    <row r="101" spans="2:10">
      <c r="B101" s="248" t="s">
        <v>133</v>
      </c>
      <c r="C101" s="249"/>
      <c r="D101" s="249"/>
      <c r="E101" s="250"/>
      <c r="F101" s="65">
        <f>SUM(F4:F99)</f>
        <v>0</v>
      </c>
    </row>
    <row r="103" spans="2:10" ht="48" customHeight="1">
      <c r="B103" s="251" t="s">
        <v>134</v>
      </c>
      <c r="C103" s="252"/>
      <c r="D103" s="252"/>
      <c r="E103" s="252"/>
      <c r="F103" s="253"/>
    </row>
    <row r="107" spans="2:10">
      <c r="F107" s="45"/>
    </row>
  </sheetData>
  <sheetProtection algorithmName="SHA-512" hashValue="X52fk5vpEkGJ4qNGvluUoAtBRJtj3rPgfk8oCCDsFL/WmqboqK90+nR4Mh6vqcLccYSPv8lUkIbEcbMJ3lCAfg==" saltValue="Z152sQZoOVL7GGZo3yQ+kg==" spinCount="100000" sheet="1" objects="1" scenarios="1"/>
  <mergeCells count="2">
    <mergeCell ref="B103:F103"/>
    <mergeCell ref="B101:E101"/>
  </mergeCells>
  <phoneticPr fontId="9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ME21"/>
  <sheetViews>
    <sheetView zoomScale="91" zoomScaleNormal="91" workbookViewId="0">
      <selection activeCell="E17" sqref="E17"/>
    </sheetView>
  </sheetViews>
  <sheetFormatPr defaultRowHeight="12.75"/>
  <cols>
    <col min="1" max="1" width="3" style="17" customWidth="1"/>
    <col min="2" max="2" width="52.85546875" style="2" customWidth="1"/>
    <col min="3" max="3" width="6" style="3" customWidth="1"/>
    <col min="4" max="5" width="13.28515625" style="3" customWidth="1"/>
    <col min="6" max="6" width="13.28515625" style="4" customWidth="1"/>
    <col min="7" max="7" width="10.7109375" style="4" customWidth="1"/>
    <col min="8" max="8" width="2.28515625" style="2" customWidth="1"/>
    <col min="9" max="9" width="1.42578125" style="2" customWidth="1"/>
    <col min="10" max="10" width="7.7109375" style="2" customWidth="1"/>
    <col min="11" max="11" width="10" style="2" customWidth="1"/>
    <col min="12" max="12" width="1.42578125" style="2" customWidth="1"/>
    <col min="13" max="13" width="8.28515625" style="2" customWidth="1"/>
    <col min="14" max="14" width="9.140625" style="2" customWidth="1"/>
    <col min="15" max="15" width="1.42578125" style="2" customWidth="1"/>
    <col min="16" max="16" width="8.28515625" style="2" customWidth="1"/>
    <col min="17" max="17" width="9.140625" style="2" customWidth="1"/>
    <col min="18" max="18" width="1.28515625" style="2" customWidth="1"/>
    <col min="19" max="20" width="9.140625" style="2" customWidth="1"/>
    <col min="21" max="21" width="1.28515625" style="2" customWidth="1"/>
    <col min="22" max="23" width="9.140625" style="2" customWidth="1"/>
    <col min="24" max="24" width="4.140625" style="2" customWidth="1"/>
    <col min="25" max="25" width="7.7109375" style="2" customWidth="1"/>
    <col min="26" max="26" width="10" style="2" customWidth="1"/>
    <col min="27" max="27" width="1.42578125" style="2" customWidth="1"/>
    <col min="28" max="28" width="8.28515625" style="2" customWidth="1"/>
    <col min="29" max="29" width="9.140625" style="2" customWidth="1"/>
    <col min="30" max="30" width="1.42578125" style="2" customWidth="1"/>
    <col min="31" max="31" width="8.28515625" style="2" customWidth="1"/>
    <col min="32" max="32" width="9.140625" style="2" customWidth="1"/>
    <col min="33" max="33" width="1.28515625" style="2" customWidth="1"/>
    <col min="34" max="35" width="9.140625" style="2" customWidth="1"/>
    <col min="36" max="36" width="1.28515625" style="2" customWidth="1"/>
    <col min="37" max="38" width="9.140625" style="2" customWidth="1"/>
    <col min="39" max="39" width="4.140625" style="2" customWidth="1"/>
    <col min="40" max="40" width="7.7109375" style="2" customWidth="1"/>
    <col min="41" max="41" width="10" style="2" customWidth="1"/>
    <col min="42" max="42" width="1.42578125" style="2" customWidth="1"/>
    <col min="43" max="43" width="8.28515625" style="2" customWidth="1"/>
    <col min="44" max="44" width="9.140625" style="2" customWidth="1"/>
    <col min="45" max="45" width="1.42578125" style="2" customWidth="1"/>
    <col min="46" max="46" width="8.28515625" style="2" customWidth="1"/>
    <col min="47" max="47" width="9.140625" style="2" customWidth="1"/>
    <col min="48" max="48" width="1.28515625" style="2" customWidth="1"/>
    <col min="49" max="50" width="9.140625" style="2" customWidth="1"/>
    <col min="51" max="51" width="1.28515625" style="2" customWidth="1"/>
    <col min="52" max="53" width="9.140625" style="2" customWidth="1"/>
    <col min="54" max="54" width="4.140625" style="2" customWidth="1"/>
    <col min="55" max="55" width="7.7109375" style="2" customWidth="1"/>
    <col min="56" max="56" width="10" style="2" customWidth="1"/>
    <col min="57" max="57" width="1.42578125" style="2" customWidth="1"/>
    <col min="58" max="58" width="8.28515625" style="2" customWidth="1"/>
    <col min="59" max="59" width="9.140625" style="2" customWidth="1"/>
    <col min="60" max="60" width="1.42578125" style="2" customWidth="1"/>
    <col min="61" max="61" width="8.28515625" style="2" customWidth="1"/>
    <col min="62" max="62" width="9.140625" style="2" customWidth="1"/>
    <col min="63" max="63" width="1.28515625" style="2" customWidth="1"/>
    <col min="64" max="65" width="9.140625" style="2" customWidth="1"/>
    <col min="66" max="66" width="1.28515625" style="2" customWidth="1"/>
    <col min="67" max="68" width="9.140625" style="2" customWidth="1"/>
    <col min="69" max="69" width="4.140625" style="2" customWidth="1"/>
    <col min="70" max="70" width="7.7109375" style="2" customWidth="1"/>
    <col min="71" max="71" width="10" style="2" customWidth="1"/>
    <col min="72" max="72" width="1.42578125" style="2" customWidth="1"/>
    <col min="73" max="73" width="8.28515625" style="2" customWidth="1"/>
    <col min="74" max="74" width="9.140625" style="2" customWidth="1"/>
    <col min="75" max="75" width="1.42578125" style="2" customWidth="1"/>
    <col min="76" max="76" width="8.28515625" style="2" customWidth="1"/>
    <col min="77" max="77" width="9.140625" style="2" customWidth="1"/>
    <col min="78" max="78" width="1.28515625" style="2" customWidth="1"/>
    <col min="79" max="80" width="9.140625" style="2" customWidth="1"/>
    <col min="81" max="81" width="1.28515625" style="2" customWidth="1"/>
    <col min="82" max="83" width="9.140625" style="2" customWidth="1"/>
    <col min="84" max="84" width="4.140625" style="2" customWidth="1"/>
    <col min="85" max="85" width="7.7109375" style="2" customWidth="1"/>
    <col min="86" max="86" width="10" style="2" customWidth="1"/>
    <col min="87" max="87" width="1.42578125" style="2" customWidth="1"/>
    <col min="88" max="88" width="8.28515625" style="2" customWidth="1"/>
    <col min="89" max="89" width="9.140625" style="2" customWidth="1"/>
    <col min="90" max="90" width="1.42578125" style="2" customWidth="1"/>
    <col min="91" max="91" width="8.28515625" style="2" customWidth="1"/>
    <col min="92" max="92" width="9.140625" style="2" customWidth="1"/>
    <col min="93" max="93" width="1.28515625" style="2" customWidth="1"/>
    <col min="94" max="95" width="9.140625" style="2" customWidth="1"/>
    <col min="96" max="96" width="1.28515625" style="2" customWidth="1"/>
    <col min="97" max="98" width="9.140625" style="2" customWidth="1"/>
    <col min="99" max="99" width="4.140625" style="2" customWidth="1"/>
    <col min="100" max="100" width="7.7109375" style="2" customWidth="1"/>
    <col min="101" max="101" width="10" style="2" customWidth="1"/>
    <col min="102" max="102" width="1.42578125" style="2" customWidth="1"/>
    <col min="103" max="103" width="8.28515625" style="2" customWidth="1"/>
    <col min="104" max="104" width="9.140625" style="2" customWidth="1"/>
    <col min="105" max="105" width="1.42578125" style="2" customWidth="1"/>
    <col min="106" max="106" width="8.28515625" style="2" customWidth="1"/>
    <col min="107" max="107" width="9.140625" style="2" customWidth="1"/>
    <col min="108" max="108" width="1.28515625" style="2" customWidth="1"/>
    <col min="109" max="110" width="9.140625" style="2" customWidth="1"/>
    <col min="111" max="111" width="1.28515625" style="2" customWidth="1"/>
    <col min="112" max="113" width="9.140625" style="2" customWidth="1"/>
    <col min="114" max="114" width="4.140625" style="2" customWidth="1"/>
    <col min="115" max="115" width="7.7109375" style="2" customWidth="1"/>
    <col min="116" max="116" width="10" style="2" customWidth="1"/>
    <col min="117" max="117" width="1.42578125" style="2" customWidth="1"/>
    <col min="118" max="118" width="8.28515625" style="2" customWidth="1"/>
    <col min="119" max="119" width="9.140625" style="2" customWidth="1"/>
    <col min="120" max="120" width="1.42578125" style="2" customWidth="1"/>
    <col min="121" max="121" width="8.28515625" style="2" customWidth="1"/>
    <col min="122" max="122" width="9.140625" style="2" customWidth="1"/>
    <col min="123" max="123" width="1.28515625" style="2" customWidth="1"/>
    <col min="124" max="125" width="9.140625" style="2" customWidth="1"/>
    <col min="126" max="126" width="1.28515625" style="2" customWidth="1"/>
    <col min="127" max="128" width="9.140625" style="2" customWidth="1"/>
    <col min="129" max="129" width="4.140625" style="2" customWidth="1"/>
    <col min="130" max="130" width="7.7109375" style="2" customWidth="1"/>
    <col min="131" max="131" width="10" style="2" customWidth="1"/>
    <col min="132" max="132" width="1.42578125" style="2" customWidth="1"/>
    <col min="133" max="133" width="8.28515625" style="2" customWidth="1"/>
    <col min="134" max="134" width="9.140625" style="2" customWidth="1"/>
    <col min="135" max="135" width="1.42578125" style="2" customWidth="1"/>
    <col min="136" max="136" width="8.28515625" style="2" customWidth="1"/>
    <col min="137" max="137" width="9.140625" style="2" customWidth="1"/>
    <col min="138" max="138" width="1.28515625" style="2" customWidth="1"/>
    <col min="139" max="140" width="9.140625" style="2" customWidth="1"/>
    <col min="141" max="141" width="1.28515625" style="2" customWidth="1"/>
    <col min="142" max="143" width="9.140625" style="2" customWidth="1"/>
    <col min="144" max="144" width="4.140625" style="2" customWidth="1"/>
    <col min="145" max="145" width="7.7109375" style="2" customWidth="1"/>
    <col min="146" max="146" width="10" style="2" customWidth="1"/>
    <col min="147" max="147" width="1.42578125" style="2" customWidth="1"/>
    <col min="148" max="148" width="8.28515625" style="2" customWidth="1"/>
    <col min="149" max="149" width="9.140625" style="2" customWidth="1"/>
    <col min="150" max="150" width="1.42578125" style="2" customWidth="1"/>
    <col min="151" max="151" width="8.28515625" style="2" customWidth="1"/>
    <col min="152" max="152" width="9.140625" style="2" customWidth="1"/>
    <col min="153" max="153" width="1.28515625" style="2" customWidth="1"/>
    <col min="154" max="155" width="9.140625" style="2" customWidth="1"/>
    <col min="156" max="156" width="1.28515625" style="2" customWidth="1"/>
    <col min="157" max="158" width="9.140625" style="2" customWidth="1"/>
    <col min="159" max="159" width="4.140625" style="2" customWidth="1"/>
    <col min="160" max="160" width="7.7109375" style="2" customWidth="1"/>
    <col min="161" max="161" width="10" style="2" customWidth="1"/>
    <col min="162" max="162" width="1.42578125" style="2" customWidth="1"/>
    <col min="163" max="163" width="8.28515625" style="2" customWidth="1"/>
    <col min="164" max="164" width="9.140625" style="2" customWidth="1"/>
    <col min="165" max="165" width="1.42578125" style="2" customWidth="1"/>
    <col min="166" max="166" width="8.28515625" style="2" customWidth="1"/>
    <col min="167" max="167" width="9.140625" style="2" customWidth="1"/>
    <col min="168" max="168" width="1.28515625" style="2" customWidth="1"/>
    <col min="169" max="170" width="9.140625" style="2" customWidth="1"/>
    <col min="171" max="171" width="1.28515625" style="2" customWidth="1"/>
    <col min="172" max="173" width="9.140625" style="2" customWidth="1"/>
    <col min="174" max="174" width="4.140625" style="2" customWidth="1"/>
    <col min="175" max="175" width="7.7109375" style="2" customWidth="1"/>
    <col min="176" max="176" width="10" style="2" customWidth="1"/>
    <col min="177" max="177" width="1.42578125" style="2" customWidth="1"/>
    <col min="178" max="178" width="8.28515625" style="2" customWidth="1"/>
    <col min="179" max="179" width="9.140625" style="2" customWidth="1"/>
    <col min="180" max="180" width="1.42578125" style="2" customWidth="1"/>
    <col min="181" max="181" width="8.28515625" style="2" customWidth="1"/>
    <col min="182" max="182" width="9.140625" style="2" customWidth="1"/>
    <col min="183" max="183" width="1.28515625" style="2" customWidth="1"/>
    <col min="184" max="185" width="9.140625" style="2" customWidth="1"/>
    <col min="186" max="186" width="1.28515625" style="2" customWidth="1"/>
    <col min="187" max="188" width="9.140625" style="2" customWidth="1"/>
    <col min="189" max="189" width="4.140625" style="2" customWidth="1"/>
    <col min="190" max="190" width="7.7109375" style="2" customWidth="1"/>
    <col min="191" max="191" width="10" style="2" customWidth="1"/>
    <col min="192" max="192" width="1.42578125" style="2" customWidth="1"/>
    <col min="193" max="193" width="8.28515625" style="2" customWidth="1"/>
    <col min="194" max="194" width="9.140625" style="2" customWidth="1"/>
    <col min="195" max="195" width="1.42578125" style="2" customWidth="1"/>
    <col min="196" max="196" width="8.28515625" style="2" customWidth="1"/>
    <col min="197" max="197" width="9.140625" style="2" customWidth="1"/>
    <col min="198" max="198" width="1.28515625" style="2" customWidth="1"/>
    <col min="199" max="200" width="9.140625" style="2" customWidth="1"/>
    <col min="201" max="201" width="1.28515625" style="2" customWidth="1"/>
    <col min="202" max="203" width="9.140625" style="2" customWidth="1"/>
    <col min="204" max="204" width="5.5703125" style="2" customWidth="1"/>
    <col min="205" max="205" width="7.7109375" style="2" customWidth="1"/>
    <col min="206" max="206" width="10" style="2" customWidth="1"/>
    <col min="207" max="207" width="1.42578125" style="2" customWidth="1"/>
    <col min="208" max="208" width="8.28515625" style="2" customWidth="1"/>
    <col min="209" max="209" width="9.140625" style="2" customWidth="1"/>
    <col min="210" max="210" width="1.42578125" style="2" customWidth="1"/>
    <col min="211" max="211" width="8.28515625" style="2" customWidth="1"/>
    <col min="212" max="212" width="9.140625" style="2" customWidth="1"/>
    <col min="213" max="213" width="1.28515625" style="2" customWidth="1"/>
    <col min="214" max="215" width="9.140625" style="2" customWidth="1"/>
    <col min="216" max="216" width="1.28515625" style="2" customWidth="1"/>
    <col min="217" max="218" width="9.140625" style="2" customWidth="1"/>
    <col min="219" max="219" width="4.140625" style="2" customWidth="1"/>
    <col min="220" max="220" width="7.7109375" style="2" customWidth="1"/>
    <col min="221" max="221" width="10" style="2" customWidth="1"/>
    <col min="222" max="222" width="1.42578125" style="2" customWidth="1"/>
    <col min="223" max="223" width="8.28515625" style="2" customWidth="1"/>
    <col min="224" max="224" width="9.140625" style="2" customWidth="1"/>
    <col min="225" max="225" width="1.42578125" style="2" customWidth="1"/>
    <col min="226" max="226" width="8.28515625" style="2" customWidth="1"/>
    <col min="227" max="227" width="9.140625" style="2" customWidth="1"/>
    <col min="228" max="228" width="1.28515625" style="2" customWidth="1"/>
    <col min="229" max="230" width="9.140625" style="2" customWidth="1"/>
    <col min="231" max="231" width="1.28515625" style="2" customWidth="1"/>
    <col min="232" max="233" width="9.140625" style="2" customWidth="1"/>
    <col min="234" max="234" width="4.140625" style="2" customWidth="1"/>
    <col min="235" max="236" width="9.140625" style="2" customWidth="1"/>
    <col min="237" max="237" width="3" style="2" customWidth="1"/>
    <col min="238" max="239" width="9.140625" style="2" customWidth="1"/>
    <col min="240" max="240" width="3.28515625" style="2" customWidth="1"/>
    <col min="241" max="241" width="9.140625" style="2" customWidth="1"/>
    <col min="242" max="242" width="9.5703125" style="2" customWidth="1"/>
    <col min="243" max="243" width="3.28515625" style="2" customWidth="1"/>
    <col min="244" max="244" width="9.140625" style="2" customWidth="1"/>
    <col min="245" max="245" width="8.85546875" style="2"/>
    <col min="246" max="246" width="3.28515625" style="2" customWidth="1"/>
    <col min="247" max="247" width="9.140625" style="2" customWidth="1"/>
    <col min="248" max="248" width="8.85546875" style="2"/>
    <col min="249" max="249" width="5.42578125" style="2" customWidth="1"/>
    <col min="250" max="481" width="9.140625" style="2" customWidth="1"/>
    <col min="482" max="489" width="8.85546875" style="2"/>
    <col min="490" max="497" width="9.140625" style="2" customWidth="1"/>
    <col min="498" max="509" width="8.85546875" style="2"/>
    <col min="510" max="575" width="9.140625" style="2" customWidth="1"/>
    <col min="576" max="583" width="8.85546875" style="2"/>
    <col min="584" max="591" width="9.140625" style="2" customWidth="1"/>
    <col min="592" max="603" width="8.85546875" style="2"/>
    <col min="604" max="685" width="9.140625" style="2" customWidth="1"/>
    <col min="686" max="697" width="8.85546875" style="2"/>
    <col min="698" max="779" width="9.140625" style="2" customWidth="1"/>
    <col min="780" max="791" width="8.85546875" style="2"/>
    <col min="792" max="873" width="9.140625" style="2" customWidth="1"/>
    <col min="874" max="885" width="8.85546875" style="2"/>
    <col min="886" max="967" width="9.140625" style="2" customWidth="1"/>
    <col min="968" max="979" width="8.85546875" style="2"/>
    <col min="980" max="1019" width="9.140625" style="2" customWidth="1"/>
  </cols>
  <sheetData>
    <row r="2" spans="2:7">
      <c r="B2" s="5" t="s">
        <v>135</v>
      </c>
      <c r="C2" s="8"/>
      <c r="D2" s="8"/>
    </row>
    <row r="3" spans="2:7">
      <c r="B3" s="77" t="s">
        <v>136</v>
      </c>
      <c r="C3" s="57" t="s">
        <v>26</v>
      </c>
      <c r="D3" s="57" t="s">
        <v>44</v>
      </c>
      <c r="E3" s="57" t="s">
        <v>28</v>
      </c>
      <c r="F3" s="57" t="s">
        <v>45</v>
      </c>
    </row>
    <row r="4" spans="2:7">
      <c r="B4" s="115" t="s">
        <v>137</v>
      </c>
      <c r="C4" s="79" t="s">
        <v>138</v>
      </c>
      <c r="D4" s="196">
        <v>1150</v>
      </c>
      <c r="E4" s="131"/>
      <c r="F4" s="65">
        <f t="shared" ref="F4:F9" si="0">D4*E4</f>
        <v>0</v>
      </c>
    </row>
    <row r="5" spans="2:7">
      <c r="B5" s="115" t="s">
        <v>139</v>
      </c>
      <c r="C5" s="79" t="s">
        <v>138</v>
      </c>
      <c r="D5" s="196">
        <v>1350</v>
      </c>
      <c r="E5" s="132"/>
      <c r="F5" s="65">
        <f t="shared" si="0"/>
        <v>0</v>
      </c>
    </row>
    <row r="6" spans="2:7">
      <c r="B6" s="115" t="s">
        <v>140</v>
      </c>
      <c r="C6" s="79" t="s">
        <v>138</v>
      </c>
      <c r="D6" s="196">
        <v>1300</v>
      </c>
      <c r="E6" s="132"/>
      <c r="F6" s="65">
        <f t="shared" si="0"/>
        <v>0</v>
      </c>
    </row>
    <row r="7" spans="2:7">
      <c r="B7" s="115" t="s">
        <v>141</v>
      </c>
      <c r="C7" s="79" t="s">
        <v>138</v>
      </c>
      <c r="D7" s="196">
        <v>1400</v>
      </c>
      <c r="E7" s="132"/>
      <c r="F7" s="65">
        <f t="shared" si="0"/>
        <v>0</v>
      </c>
    </row>
    <row r="8" spans="2:7">
      <c r="B8" s="115" t="s">
        <v>142</v>
      </c>
      <c r="C8" s="79" t="s">
        <v>138</v>
      </c>
      <c r="D8" s="196">
        <v>1450</v>
      </c>
      <c r="E8" s="132"/>
      <c r="F8" s="65">
        <f t="shared" si="0"/>
        <v>0</v>
      </c>
    </row>
    <row r="9" spans="2:7">
      <c r="B9" s="115" t="s">
        <v>143</v>
      </c>
      <c r="C9" s="79" t="s">
        <v>138</v>
      </c>
      <c r="D9" s="196">
        <v>1600</v>
      </c>
      <c r="E9" s="132"/>
      <c r="F9" s="65">
        <f t="shared" si="0"/>
        <v>0</v>
      </c>
    </row>
    <row r="10" spans="2:7">
      <c r="B10" s="115" t="s">
        <v>144</v>
      </c>
      <c r="C10" s="79" t="s">
        <v>138</v>
      </c>
      <c r="D10" s="196">
        <v>1750</v>
      </c>
      <c r="E10" s="132"/>
      <c r="F10" s="65">
        <f t="shared" ref="F10:F11" si="1">D10*E10</f>
        <v>0</v>
      </c>
    </row>
    <row r="11" spans="2:7">
      <c r="B11" s="116" t="s">
        <v>145</v>
      </c>
      <c r="C11" s="81" t="s">
        <v>138</v>
      </c>
      <c r="D11" s="197">
        <v>2150</v>
      </c>
      <c r="E11" s="132"/>
      <c r="F11" s="65">
        <f t="shared" si="1"/>
        <v>0</v>
      </c>
    </row>
    <row r="12" spans="2:7">
      <c r="B12" s="7"/>
      <c r="C12" s="9"/>
      <c r="D12" s="9"/>
      <c r="F12" s="52"/>
    </row>
    <row r="13" spans="2:7">
      <c r="B13" s="82" t="s">
        <v>146</v>
      </c>
      <c r="C13" s="83" t="s">
        <v>26</v>
      </c>
      <c r="D13" s="83" t="s">
        <v>147</v>
      </c>
      <c r="E13" s="57" t="s">
        <v>28</v>
      </c>
      <c r="F13" s="60" t="s">
        <v>45</v>
      </c>
    </row>
    <row r="14" spans="2:7">
      <c r="B14" s="80" t="s">
        <v>148</v>
      </c>
      <c r="C14" s="81" t="s">
        <v>138</v>
      </c>
      <c r="D14" s="81">
        <v>900</v>
      </c>
      <c r="E14" s="132"/>
      <c r="F14" s="65">
        <f>D14*E14</f>
        <v>0</v>
      </c>
      <c r="G14" s="2"/>
    </row>
    <row r="15" spans="2:7">
      <c r="B15" s="7"/>
      <c r="C15" s="9"/>
      <c r="D15" s="9"/>
      <c r="F15" s="52"/>
      <c r="G15" s="2"/>
    </row>
    <row r="16" spans="2:7">
      <c r="B16" s="82" t="s">
        <v>149</v>
      </c>
      <c r="C16" s="83" t="s">
        <v>26</v>
      </c>
      <c r="D16" s="83" t="s">
        <v>147</v>
      </c>
      <c r="E16" s="57" t="s">
        <v>28</v>
      </c>
      <c r="F16" s="60" t="s">
        <v>45</v>
      </c>
      <c r="G16" s="2"/>
    </row>
    <row r="17" spans="2:7">
      <c r="B17" s="78" t="s">
        <v>150</v>
      </c>
      <c r="C17" s="79" t="s">
        <v>138</v>
      </c>
      <c r="D17" s="79">
        <v>390</v>
      </c>
      <c r="E17" s="132"/>
      <c r="F17" s="65">
        <f>D17*E17</f>
        <v>0</v>
      </c>
      <c r="G17" s="2"/>
    </row>
    <row r="18" spans="2:7">
      <c r="B18" s="78" t="s">
        <v>151</v>
      </c>
      <c r="C18" s="79" t="s">
        <v>138</v>
      </c>
      <c r="D18" s="79">
        <v>390</v>
      </c>
      <c r="E18" s="132"/>
      <c r="F18" s="65">
        <f t="shared" ref="F18:F19" si="2">D18*E18</f>
        <v>0</v>
      </c>
      <c r="G18" s="2"/>
    </row>
    <row r="19" spans="2:7">
      <c r="B19" s="80" t="s">
        <v>152</v>
      </c>
      <c r="C19" s="81" t="s">
        <v>138</v>
      </c>
      <c r="D19" s="81">
        <v>320</v>
      </c>
      <c r="E19" s="132"/>
      <c r="F19" s="65">
        <f t="shared" si="2"/>
        <v>0</v>
      </c>
      <c r="G19" s="2"/>
    </row>
    <row r="20" spans="2:7">
      <c r="B20" s="7"/>
      <c r="C20" s="9"/>
      <c r="D20" s="9"/>
      <c r="F20" s="52"/>
      <c r="G20" s="2"/>
    </row>
    <row r="21" spans="2:7">
      <c r="B21" s="254" t="s">
        <v>153</v>
      </c>
      <c r="C21" s="255"/>
      <c r="D21" s="255"/>
      <c r="E21" s="256"/>
      <c r="F21" s="65">
        <f>SUM(F4:F19)</f>
        <v>0</v>
      </c>
    </row>
  </sheetData>
  <sheetProtection algorithmName="SHA-512" hashValue="Tbnh0JOvwcf/WV6OZwArJFtaqyhP2E+X4ZQ9bODc4+ajYrGQ9bdvP8kyp81xSZ4vOeQjVWrS6znmI+HhgPeoSw==" saltValue="rQGkxdJ0snM93qX0RogUwg==" spinCount="100000" sheet="1" objects="1" scenarios="1"/>
  <mergeCells count="1">
    <mergeCell ref="B21:E2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KW27"/>
  <sheetViews>
    <sheetView workbookViewId="0">
      <selection activeCell="E4" sqref="E4"/>
    </sheetView>
  </sheetViews>
  <sheetFormatPr defaultRowHeight="12.75"/>
  <cols>
    <col min="1" max="1" width="3.28515625" style="17" customWidth="1"/>
    <col min="2" max="2" width="68.140625" style="2" bestFit="1" customWidth="1"/>
    <col min="3" max="3" width="7.7109375" style="3" customWidth="1"/>
    <col min="4" max="4" width="11.140625" style="3" customWidth="1"/>
    <col min="5" max="5" width="9.140625" style="2"/>
    <col min="6" max="6" width="9.28515625" style="2" customWidth="1"/>
    <col min="7" max="7" width="7.85546875" style="2" customWidth="1"/>
    <col min="8" max="8" width="1.7109375" style="2" customWidth="1"/>
    <col min="9" max="9" width="7.7109375" style="2" customWidth="1"/>
    <col min="10" max="10" width="9.140625" style="2"/>
    <col min="11" max="11" width="1.7109375" style="2" customWidth="1"/>
    <col min="12" max="12" width="7.7109375" style="2" customWidth="1"/>
    <col min="13" max="13" width="9.140625" style="2"/>
    <col min="14" max="14" width="1.28515625" style="2" customWidth="1"/>
    <col min="15" max="15" width="9.140625" style="2"/>
    <col min="16" max="16" width="11.7109375" style="2" customWidth="1"/>
    <col min="17" max="17" width="1.28515625" style="2" customWidth="1"/>
    <col min="18" max="18" width="9.140625" style="2"/>
    <col min="19" max="19" width="11.7109375" style="2" customWidth="1"/>
    <col min="20" max="20" width="4.5703125" style="2" customWidth="1"/>
    <col min="21" max="21" width="6.5703125" style="2" customWidth="1"/>
    <col min="22" max="22" width="7.85546875" style="2" customWidth="1"/>
    <col min="23" max="23" width="1.7109375" style="2" customWidth="1"/>
    <col min="24" max="24" width="7.7109375" style="2" customWidth="1"/>
    <col min="25" max="25" width="9.140625" style="2"/>
    <col min="26" max="26" width="1.7109375" style="2" customWidth="1"/>
    <col min="27" max="27" width="7.7109375" style="2" customWidth="1"/>
    <col min="28" max="28" width="9.140625" style="2"/>
    <col min="29" max="29" width="1.28515625" style="2" customWidth="1"/>
    <col min="30" max="30" width="9.140625" style="2"/>
    <col min="31" max="31" width="11.7109375" style="2" customWidth="1"/>
    <col min="32" max="32" width="1.28515625" style="2" customWidth="1"/>
    <col min="33" max="33" width="9.140625" style="2"/>
    <col min="34" max="34" width="11.7109375" style="2" customWidth="1"/>
    <col min="35" max="35" width="4.5703125" style="2" customWidth="1"/>
    <col min="36" max="36" width="6.5703125" style="2" customWidth="1"/>
    <col min="37" max="37" width="7.85546875" style="2" customWidth="1"/>
    <col min="38" max="38" width="1.7109375" style="2" customWidth="1"/>
    <col min="39" max="39" width="7.7109375" style="2" customWidth="1"/>
    <col min="40" max="40" width="9.140625" style="2"/>
    <col min="41" max="41" width="1.7109375" style="2" customWidth="1"/>
    <col min="42" max="42" width="7.7109375" style="2" customWidth="1"/>
    <col min="43" max="43" width="9.140625" style="2"/>
    <col min="44" max="44" width="1.28515625" style="2" customWidth="1"/>
    <col min="45" max="45" width="9.140625" style="2"/>
    <col min="46" max="46" width="11.7109375" style="2" customWidth="1"/>
    <col min="47" max="47" width="1.28515625" style="2" customWidth="1"/>
    <col min="48" max="48" width="9.140625" style="2"/>
    <col min="49" max="49" width="11.7109375" style="2" customWidth="1"/>
    <col min="50" max="50" width="4.5703125" style="2" customWidth="1"/>
    <col min="51" max="51" width="6.5703125" style="2" customWidth="1"/>
    <col min="52" max="52" width="7.85546875" style="2" customWidth="1"/>
    <col min="53" max="53" width="1.7109375" style="2" customWidth="1"/>
    <col min="54" max="54" width="7.7109375" style="2" customWidth="1"/>
    <col min="55" max="55" width="9.140625" style="2"/>
    <col min="56" max="56" width="1.7109375" style="2" customWidth="1"/>
    <col min="57" max="57" width="7.7109375" style="2" customWidth="1"/>
    <col min="58" max="58" width="9.140625" style="2"/>
    <col min="59" max="59" width="1.28515625" style="2" customWidth="1"/>
    <col min="60" max="60" width="9.140625" style="2"/>
    <col min="61" max="61" width="11.7109375" style="2" customWidth="1"/>
    <col min="62" max="62" width="1.28515625" style="2" customWidth="1"/>
    <col min="63" max="63" width="9.140625" style="2"/>
    <col min="64" max="64" width="11.7109375" style="2" customWidth="1"/>
    <col min="65" max="65" width="4.5703125" style="2" customWidth="1"/>
    <col min="66" max="66" width="6.5703125" style="2" customWidth="1"/>
    <col min="67" max="67" width="7.85546875" style="2" customWidth="1"/>
    <col min="68" max="68" width="1.7109375" style="2" customWidth="1"/>
    <col min="69" max="69" width="7.7109375" style="2" customWidth="1"/>
    <col min="70" max="70" width="9.140625" style="2"/>
    <col min="71" max="71" width="1.7109375" style="2" customWidth="1"/>
    <col min="72" max="72" width="7.7109375" style="2" customWidth="1"/>
    <col min="73" max="73" width="9.140625" style="2"/>
    <col min="74" max="74" width="1.28515625" style="2" customWidth="1"/>
    <col min="75" max="75" width="9.140625" style="2"/>
    <col min="76" max="76" width="11.7109375" style="2" customWidth="1"/>
    <col min="77" max="77" width="1.28515625" style="2" customWidth="1"/>
    <col min="78" max="78" width="9.140625" style="2"/>
    <col min="79" max="79" width="11.7109375" style="2" customWidth="1"/>
    <col min="80" max="80" width="4.5703125" style="2" customWidth="1"/>
    <col min="81" max="81" width="6.5703125" style="2" customWidth="1"/>
    <col min="82" max="82" width="7.85546875" style="2" customWidth="1"/>
    <col min="83" max="83" width="1.7109375" style="2" customWidth="1"/>
    <col min="84" max="84" width="7.7109375" style="2" customWidth="1"/>
    <col min="85" max="85" width="9.140625" style="2"/>
    <col min="86" max="86" width="1.7109375" style="2" customWidth="1"/>
    <col min="87" max="87" width="7.7109375" style="2" customWidth="1"/>
    <col min="88" max="88" width="9.140625" style="2"/>
    <col min="89" max="89" width="1.28515625" style="2" customWidth="1"/>
    <col min="90" max="90" width="9.140625" style="2"/>
    <col min="91" max="91" width="11.7109375" style="2" customWidth="1"/>
    <col min="92" max="92" width="1.28515625" style="2" customWidth="1"/>
    <col min="93" max="93" width="9.140625" style="2"/>
    <col min="94" max="94" width="11.7109375" style="2" customWidth="1"/>
    <col min="95" max="95" width="4.5703125" style="2" customWidth="1"/>
    <col min="96" max="96" width="6.5703125" style="2" customWidth="1"/>
    <col min="97" max="97" width="7.85546875" style="2" customWidth="1"/>
    <col min="98" max="98" width="1.7109375" style="2" customWidth="1"/>
    <col min="99" max="99" width="7.7109375" style="2" customWidth="1"/>
    <col min="100" max="100" width="9.140625" style="2"/>
    <col min="101" max="101" width="1.7109375" style="2" customWidth="1"/>
    <col min="102" max="102" width="7.7109375" style="2" customWidth="1"/>
    <col min="103" max="103" width="9.140625" style="2"/>
    <col min="104" max="104" width="1.28515625" style="2" customWidth="1"/>
    <col min="105" max="105" width="9.140625" style="2"/>
    <col min="106" max="106" width="11.7109375" style="2" customWidth="1"/>
    <col min="107" max="107" width="1.28515625" style="2" customWidth="1"/>
    <col min="108" max="108" width="9.140625" style="2"/>
    <col min="109" max="109" width="11.7109375" style="2" customWidth="1"/>
    <col min="110" max="110" width="4.5703125" style="2" customWidth="1"/>
    <col min="111" max="111" width="6.5703125" style="2" customWidth="1"/>
    <col min="112" max="112" width="7.85546875" style="2" customWidth="1"/>
    <col min="113" max="113" width="1.7109375" style="2" customWidth="1"/>
    <col min="114" max="114" width="7.7109375" style="2" customWidth="1"/>
    <col min="115" max="115" width="9.140625" style="2"/>
    <col min="116" max="116" width="1.7109375" style="2" customWidth="1"/>
    <col min="117" max="117" width="7.7109375" style="2" customWidth="1"/>
    <col min="118" max="118" width="9.140625" style="2"/>
    <col min="119" max="119" width="1.28515625" style="2" customWidth="1"/>
    <col min="120" max="120" width="9.140625" style="2"/>
    <col min="121" max="121" width="11.7109375" style="2" customWidth="1"/>
    <col min="122" max="122" width="1.28515625" style="2" customWidth="1"/>
    <col min="123" max="123" width="9.140625" style="2"/>
    <col min="124" max="124" width="11.7109375" style="2" customWidth="1"/>
    <col min="125" max="125" width="4.5703125" style="2" customWidth="1"/>
    <col min="126" max="126" width="6.5703125" style="2" customWidth="1"/>
    <col min="127" max="127" width="7.85546875" style="2" customWidth="1"/>
    <col min="128" max="128" width="1.7109375" style="2" customWidth="1"/>
    <col min="129" max="129" width="7.7109375" style="2" customWidth="1"/>
    <col min="130" max="130" width="9.140625" style="2"/>
    <col min="131" max="131" width="1.7109375" style="2" customWidth="1"/>
    <col min="132" max="132" width="7.7109375" style="2" customWidth="1"/>
    <col min="133" max="133" width="9.140625" style="2"/>
    <col min="134" max="134" width="1.28515625" style="2" customWidth="1"/>
    <col min="135" max="135" width="9.140625" style="2"/>
    <col min="136" max="136" width="11.7109375" style="2" customWidth="1"/>
    <col min="137" max="137" width="1.28515625" style="2" customWidth="1"/>
    <col min="138" max="138" width="9.140625" style="2"/>
    <col min="139" max="139" width="11.7109375" style="2" customWidth="1"/>
    <col min="140" max="140" width="4.5703125" style="2" customWidth="1"/>
    <col min="141" max="141" width="6.5703125" style="2" customWidth="1"/>
    <col min="142" max="142" width="7.85546875" style="2" customWidth="1"/>
    <col min="143" max="143" width="1.7109375" style="2" customWidth="1"/>
    <col min="144" max="144" width="7.7109375" style="2" customWidth="1"/>
    <col min="145" max="145" width="9.140625" style="2"/>
    <col min="146" max="146" width="1.7109375" style="2" customWidth="1"/>
    <col min="147" max="147" width="7.7109375" style="2" customWidth="1"/>
    <col min="148" max="148" width="9.140625" style="2"/>
    <col min="149" max="149" width="1.28515625" style="2" customWidth="1"/>
    <col min="150" max="150" width="9.140625" style="2"/>
    <col min="151" max="151" width="11.7109375" style="2" customWidth="1"/>
    <col min="152" max="152" width="1.28515625" style="2" customWidth="1"/>
    <col min="153" max="153" width="9.140625" style="2"/>
    <col min="154" max="154" width="11.7109375" style="2" customWidth="1"/>
    <col min="155" max="155" width="4.5703125" style="2" customWidth="1"/>
    <col min="156" max="156" width="6.5703125" style="2" customWidth="1"/>
    <col min="157" max="157" width="7.85546875" style="2" customWidth="1"/>
    <col min="158" max="158" width="1.7109375" style="2" customWidth="1"/>
    <col min="159" max="159" width="7.7109375" style="2" customWidth="1"/>
    <col min="160" max="160" width="9.140625" style="2"/>
    <col min="161" max="161" width="1.7109375" style="2" customWidth="1"/>
    <col min="162" max="162" width="7.7109375" style="2" customWidth="1"/>
    <col min="163" max="163" width="9.140625" style="2"/>
    <col min="164" max="164" width="1.28515625" style="2" customWidth="1"/>
    <col min="165" max="165" width="9.140625" style="2"/>
    <col min="166" max="166" width="11.7109375" style="2" customWidth="1"/>
    <col min="167" max="167" width="1.28515625" style="2" customWidth="1"/>
    <col min="168" max="168" width="9.140625" style="2"/>
    <col min="169" max="169" width="11.7109375" style="2" customWidth="1"/>
    <col min="170" max="170" width="4.5703125" style="2" customWidth="1"/>
    <col min="171" max="171" width="6.5703125" style="2" customWidth="1"/>
    <col min="172" max="172" width="7.85546875" style="2" customWidth="1"/>
    <col min="173" max="173" width="1.7109375" style="2" customWidth="1"/>
    <col min="174" max="174" width="7.7109375" style="2" customWidth="1"/>
    <col min="175" max="175" width="9.140625" style="2"/>
    <col min="176" max="176" width="1.7109375" style="2" customWidth="1"/>
    <col min="177" max="177" width="7.7109375" style="2" customWidth="1"/>
    <col min="178" max="178" width="9.140625" style="2"/>
    <col min="179" max="179" width="1.28515625" style="2" customWidth="1"/>
    <col min="180" max="180" width="9.140625" style="2"/>
    <col min="181" max="181" width="11.7109375" style="2" customWidth="1"/>
    <col min="182" max="182" width="1.28515625" style="2" customWidth="1"/>
    <col min="183" max="183" width="9.140625" style="2"/>
    <col min="184" max="184" width="11.7109375" style="2" customWidth="1"/>
    <col min="185" max="185" width="4.5703125" style="2" customWidth="1"/>
    <col min="186" max="186" width="6.5703125" style="2" customWidth="1"/>
    <col min="187" max="187" width="7.85546875" style="2" customWidth="1"/>
    <col min="188" max="188" width="1.7109375" style="2" customWidth="1"/>
    <col min="189" max="189" width="7.7109375" style="2" customWidth="1"/>
    <col min="190" max="190" width="9.140625" style="2"/>
    <col min="191" max="191" width="1.7109375" style="2" customWidth="1"/>
    <col min="192" max="192" width="7.7109375" style="2" customWidth="1"/>
    <col min="193" max="193" width="9.140625" style="2"/>
    <col min="194" max="194" width="1.28515625" style="2" customWidth="1"/>
    <col min="195" max="195" width="9.140625" style="2"/>
    <col min="196" max="196" width="11.7109375" style="2" customWidth="1"/>
    <col min="197" max="197" width="1.28515625" style="2" customWidth="1"/>
    <col min="198" max="198" width="9.140625" style="2"/>
    <col min="199" max="199" width="11.7109375" style="2" customWidth="1"/>
    <col min="200" max="200" width="4.5703125" style="2" customWidth="1"/>
    <col min="201" max="201" width="7.42578125" style="2" customWidth="1"/>
    <col min="202" max="202" width="9.5703125" style="2" customWidth="1"/>
    <col min="203" max="203" width="2.42578125" style="2" customWidth="1"/>
    <col min="204" max="204" width="7.42578125" style="2" customWidth="1"/>
    <col min="205" max="205" width="9.5703125" style="2" customWidth="1"/>
    <col min="206" max="206" width="2.42578125" style="2" customWidth="1"/>
    <col min="207" max="207" width="7.42578125" style="2" customWidth="1"/>
    <col min="208" max="208" width="9.5703125" style="2" customWidth="1"/>
    <col min="209" max="209" width="3" style="2" customWidth="1"/>
    <col min="210" max="210" width="6.7109375" style="2" customWidth="1"/>
    <col min="211" max="211" width="9.5703125" style="2" customWidth="1"/>
    <col min="212" max="212" width="3" style="2" customWidth="1"/>
    <col min="213" max="213" width="6.7109375" style="2" customWidth="1"/>
    <col min="214" max="214" width="9.5703125" style="2" customWidth="1"/>
    <col min="215" max="215" width="4.5703125" style="2" customWidth="1"/>
    <col min="216" max="216" width="11.140625" style="2" customWidth="1"/>
    <col min="217" max="247" width="7.7109375" style="2" customWidth="1"/>
    <col min="248" max="267" width="5.7109375" style="2" customWidth="1"/>
    <col min="268" max="287" width="7.7109375" style="2" customWidth="1"/>
    <col min="288" max="303" width="5.7109375" style="2" customWidth="1"/>
    <col min="304" max="307" width="12.140625" style="2" customWidth="1"/>
    <col min="308" max="308" width="14.5703125" style="2" customWidth="1"/>
    <col min="309" max="309" width="5" style="2" customWidth="1"/>
    <col min="310" max="310" width="11.140625" style="2" customWidth="1"/>
    <col min="311" max="341" width="7.7109375" style="2" customWidth="1"/>
    <col min="342" max="361" width="5.7109375" style="2" customWidth="1"/>
    <col min="362" max="381" width="7.7109375" style="2" customWidth="1"/>
    <col min="382" max="397" width="5.7109375" style="2" customWidth="1"/>
    <col min="398" max="401" width="12.140625" style="2" customWidth="1"/>
    <col min="402" max="402" width="14.5703125" style="2" customWidth="1"/>
    <col min="403" max="403" width="9.140625" style="2"/>
    <col min="404" max="404" width="11.140625" style="2" customWidth="1"/>
    <col min="405" max="435" width="7.7109375" style="2" customWidth="1"/>
    <col min="436" max="455" width="5.7109375" style="2" customWidth="1"/>
    <col min="456" max="475" width="7.7109375" style="2" customWidth="1"/>
    <col min="476" max="491" width="5.7109375" style="2" customWidth="1"/>
    <col min="492" max="495" width="12.140625" style="2" customWidth="1"/>
    <col min="496" max="496" width="14.5703125" style="2" customWidth="1"/>
    <col min="497" max="497" width="9.140625" style="2"/>
    <col min="498" max="498" width="11.140625" style="2" customWidth="1"/>
    <col min="499" max="529" width="7.7109375" style="2" customWidth="1"/>
    <col min="530" max="549" width="5.7109375" style="2" customWidth="1"/>
    <col min="550" max="569" width="7.7109375" style="2" customWidth="1"/>
    <col min="570" max="585" width="5.7109375" style="2" customWidth="1"/>
    <col min="586" max="589" width="12.140625" style="2" customWidth="1"/>
    <col min="590" max="590" width="14.5703125" style="2" customWidth="1"/>
    <col min="591" max="591" width="9.140625" style="2"/>
    <col min="592" max="592" width="11.140625" style="2" customWidth="1"/>
    <col min="593" max="623" width="7.7109375" style="2" customWidth="1"/>
    <col min="624" max="643" width="5.7109375" style="2" customWidth="1"/>
    <col min="644" max="663" width="7.7109375" style="2" customWidth="1"/>
    <col min="664" max="679" width="5.7109375" style="2" customWidth="1"/>
    <col min="680" max="683" width="12.140625" style="2" customWidth="1"/>
    <col min="684" max="684" width="14.5703125" style="2" customWidth="1"/>
    <col min="685" max="685" width="9.140625" style="2"/>
    <col min="686" max="686" width="11.140625" style="2" customWidth="1"/>
    <col min="687" max="717" width="7.7109375" style="2" customWidth="1"/>
    <col min="718" max="737" width="5.7109375" style="2" customWidth="1"/>
    <col min="738" max="757" width="7.7109375" style="2" customWidth="1"/>
    <col min="758" max="773" width="5.7109375" style="2" customWidth="1"/>
    <col min="774" max="777" width="12.140625" style="2" customWidth="1"/>
    <col min="778" max="778" width="14.5703125" style="2" customWidth="1"/>
    <col min="779" max="779" width="9.140625" style="2"/>
    <col min="780" max="780" width="11.140625" style="2" customWidth="1"/>
    <col min="781" max="811" width="7.7109375" style="2" customWidth="1"/>
    <col min="812" max="831" width="5.7109375" style="2" customWidth="1"/>
    <col min="832" max="851" width="7.7109375" style="2" customWidth="1"/>
    <col min="852" max="867" width="5.7109375" style="2" customWidth="1"/>
    <col min="868" max="871" width="12.140625" style="2" customWidth="1"/>
    <col min="872" max="872" width="14.5703125" style="2" customWidth="1"/>
    <col min="873" max="873" width="9.140625" style="2"/>
    <col min="874" max="874" width="11.140625" style="2" customWidth="1"/>
    <col min="875" max="905" width="7.7109375" style="2" customWidth="1"/>
    <col min="906" max="925" width="5.7109375" style="2" customWidth="1"/>
    <col min="926" max="945" width="7.7109375" style="2" customWidth="1"/>
    <col min="946" max="961" width="5.7109375" style="2" customWidth="1"/>
    <col min="962" max="965" width="12.140625" style="2" customWidth="1"/>
    <col min="966" max="966" width="14.5703125" style="2" customWidth="1"/>
    <col min="967" max="967" width="9.140625" style="2"/>
    <col min="968" max="968" width="11.140625" style="2" customWidth="1"/>
    <col min="969" max="985" width="7.7109375" style="2" customWidth="1"/>
  </cols>
  <sheetData>
    <row r="2" spans="2:6">
      <c r="B2" s="10" t="s">
        <v>154</v>
      </c>
      <c r="C2" s="6"/>
      <c r="D2" s="6"/>
    </row>
    <row r="3" spans="2:6">
      <c r="B3" s="56" t="s">
        <v>155</v>
      </c>
      <c r="C3" s="57" t="s">
        <v>26</v>
      </c>
      <c r="D3" s="57" t="s">
        <v>44</v>
      </c>
      <c r="E3" s="57" t="s">
        <v>28</v>
      </c>
      <c r="F3" s="57" t="s">
        <v>45</v>
      </c>
    </row>
    <row r="4" spans="2:6">
      <c r="B4" s="58" t="s">
        <v>156</v>
      </c>
      <c r="C4" s="59" t="s">
        <v>34</v>
      </c>
      <c r="D4" s="59">
        <v>70</v>
      </c>
      <c r="E4" s="131"/>
      <c r="F4" s="60">
        <f>D4*E4</f>
        <v>0</v>
      </c>
    </row>
    <row r="5" spans="2:6">
      <c r="B5" s="58" t="s">
        <v>157</v>
      </c>
      <c r="C5" s="59" t="s">
        <v>34</v>
      </c>
      <c r="D5" s="59">
        <v>90</v>
      </c>
      <c r="E5" s="131"/>
      <c r="F5" s="60">
        <f t="shared" ref="F5:F7" si="0">D5*E5</f>
        <v>0</v>
      </c>
    </row>
    <row r="6" spans="2:6">
      <c r="B6" s="58" t="s">
        <v>158</v>
      </c>
      <c r="C6" s="59" t="s">
        <v>34</v>
      </c>
      <c r="D6" s="59">
        <v>130</v>
      </c>
      <c r="E6" s="131"/>
      <c r="F6" s="60">
        <f t="shared" si="0"/>
        <v>0</v>
      </c>
    </row>
    <row r="7" spans="2:6">
      <c r="B7" s="58" t="s">
        <v>159</v>
      </c>
      <c r="C7" s="59" t="s">
        <v>34</v>
      </c>
      <c r="D7" s="59">
        <v>160</v>
      </c>
      <c r="E7" s="131"/>
      <c r="F7" s="60">
        <f t="shared" si="0"/>
        <v>0</v>
      </c>
    </row>
    <row r="8" spans="2:6">
      <c r="F8" s="11"/>
    </row>
    <row r="9" spans="2:6">
      <c r="B9" s="257" t="s">
        <v>160</v>
      </c>
      <c r="C9" s="257"/>
      <c r="D9" s="257"/>
      <c r="E9" s="257"/>
      <c r="F9" s="60">
        <f>SUM(F4:F8)</f>
        <v>0</v>
      </c>
    </row>
    <row r="18" spans="13:16">
      <c r="P18" s="124"/>
    </row>
    <row r="27" spans="13:16">
      <c r="M27" s="15"/>
    </row>
  </sheetData>
  <sheetProtection algorithmName="SHA-512" hashValue="RrTccACdrASSknFlXOxgUvdQ6gpW01vEUpVnd58l64eIb6haVftxkgxqnU4zwcbxjUsJyVcFZqJ/Si4DABcapw==" saltValue="8oagHht84nZAVX3559m1CA==" spinCount="100000" sheet="1" objects="1" scenarios="1"/>
  <mergeCells count="1">
    <mergeCell ref="B9:E9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MF27"/>
  <sheetViews>
    <sheetView workbookViewId="0">
      <selection activeCell="E24" sqref="E24"/>
    </sheetView>
  </sheetViews>
  <sheetFormatPr defaultRowHeight="12.75"/>
  <cols>
    <col min="1" max="1" width="3.42578125" style="17" customWidth="1"/>
    <col min="2" max="2" width="57" style="2" bestFit="1" customWidth="1"/>
    <col min="3" max="3" width="7.7109375" style="3" customWidth="1"/>
    <col min="4" max="5" width="12.28515625" style="3" customWidth="1"/>
    <col min="6" max="6" width="12.28515625" style="4" customWidth="1"/>
    <col min="7" max="7" width="8.85546875" style="3"/>
    <col min="8" max="8" width="8.85546875" style="2"/>
    <col min="9" max="9" width="2.7109375" style="2" customWidth="1"/>
    <col min="10" max="10" width="2.28515625" style="2" customWidth="1"/>
    <col min="11" max="11" width="8.28515625" style="2" customWidth="1"/>
    <col min="12" max="12" width="8.5703125" style="2" customWidth="1"/>
    <col min="13" max="13" width="1.85546875" style="2" customWidth="1"/>
    <col min="14" max="15" width="9.140625" style="2" customWidth="1"/>
    <col min="16" max="16" width="2.5703125" style="2" customWidth="1"/>
    <col min="17" max="18" width="9.140625" style="2" customWidth="1"/>
    <col min="19" max="19" width="2.5703125" style="2" customWidth="1"/>
    <col min="20" max="21" width="9.140625" style="2" customWidth="1"/>
    <col min="22" max="22" width="2.5703125" style="2" customWidth="1"/>
    <col min="23" max="24" width="9.140625" style="2" customWidth="1"/>
    <col min="25" max="25" width="3.7109375" style="2" customWidth="1"/>
    <col min="26" max="26" width="8.28515625" style="2" customWidth="1"/>
    <col min="27" max="27" width="8.5703125" style="2" customWidth="1"/>
    <col min="28" max="28" width="1.85546875" style="2" customWidth="1"/>
    <col min="29" max="30" width="9.140625" style="2" customWidth="1"/>
    <col min="31" max="31" width="2.5703125" style="2" customWidth="1"/>
    <col min="32" max="33" width="9.140625" style="2" customWidth="1"/>
    <col min="34" max="34" width="2.5703125" style="2" customWidth="1"/>
    <col min="35" max="36" width="9.140625" style="2" customWidth="1"/>
    <col min="37" max="37" width="2.5703125" style="2" customWidth="1"/>
    <col min="38" max="39" width="9.140625" style="2" customWidth="1"/>
    <col min="40" max="40" width="3.7109375" style="2" customWidth="1"/>
    <col min="41" max="41" width="8.28515625" style="2" customWidth="1"/>
    <col min="42" max="42" width="8.5703125" style="2" customWidth="1"/>
    <col min="43" max="43" width="1.85546875" style="2" customWidth="1"/>
    <col min="44" max="45" width="9.140625" style="2" customWidth="1"/>
    <col min="46" max="46" width="2.5703125" style="2" customWidth="1"/>
    <col min="47" max="48" width="9.140625" style="2" customWidth="1"/>
    <col min="49" max="49" width="2.5703125" style="2" customWidth="1"/>
    <col min="50" max="51" width="9.140625" style="2" customWidth="1"/>
    <col min="52" max="52" width="2.5703125" style="2" customWidth="1"/>
    <col min="53" max="54" width="9.140625" style="2" customWidth="1"/>
    <col min="55" max="55" width="3.7109375" style="2" customWidth="1"/>
    <col min="56" max="56" width="8.28515625" style="2" customWidth="1"/>
    <col min="57" max="57" width="8.5703125" style="2" customWidth="1"/>
    <col min="58" max="58" width="1.85546875" style="2" customWidth="1"/>
    <col min="59" max="60" width="9.140625" style="2" customWidth="1"/>
    <col min="61" max="61" width="2.5703125" style="2" customWidth="1"/>
    <col min="62" max="63" width="9.140625" style="2" customWidth="1"/>
    <col min="64" max="64" width="2.5703125" style="2" customWidth="1"/>
    <col min="65" max="66" width="9.140625" style="2" customWidth="1"/>
    <col min="67" max="67" width="2.5703125" style="2" customWidth="1"/>
    <col min="68" max="69" width="9.140625" style="2" customWidth="1"/>
    <col min="70" max="70" width="3.7109375" style="2" customWidth="1"/>
    <col min="71" max="71" width="8.28515625" style="2" customWidth="1"/>
    <col min="72" max="72" width="8.5703125" style="2" customWidth="1"/>
    <col min="73" max="73" width="1.85546875" style="2" customWidth="1"/>
    <col min="74" max="75" width="9.140625" style="2" customWidth="1"/>
    <col min="76" max="76" width="2.5703125" style="2" customWidth="1"/>
    <col min="77" max="78" width="9.140625" style="2" customWidth="1"/>
    <col min="79" max="79" width="2.5703125" style="2" customWidth="1"/>
    <col min="80" max="81" width="9.140625" style="2" customWidth="1"/>
    <col min="82" max="82" width="2.5703125" style="2" customWidth="1"/>
    <col min="83" max="84" width="9.140625" style="2" customWidth="1"/>
    <col min="85" max="85" width="3.7109375" style="2" customWidth="1"/>
    <col min="86" max="86" width="8.28515625" style="2" customWidth="1"/>
    <col min="87" max="87" width="8.5703125" style="2" customWidth="1"/>
    <col min="88" max="88" width="1.85546875" style="2" customWidth="1"/>
    <col min="89" max="90" width="9.140625" style="2" customWidth="1"/>
    <col min="91" max="91" width="2.5703125" style="2" customWidth="1"/>
    <col min="92" max="93" width="9.140625" style="2" customWidth="1"/>
    <col min="94" max="94" width="2.5703125" style="2" customWidth="1"/>
    <col min="95" max="96" width="9.140625" style="2" customWidth="1"/>
    <col min="97" max="97" width="2.5703125" style="2" customWidth="1"/>
    <col min="98" max="99" width="9.140625" style="2" customWidth="1"/>
    <col min="100" max="100" width="3.7109375" style="2" customWidth="1"/>
    <col min="101" max="101" width="8.28515625" style="2" customWidth="1"/>
    <col min="102" max="102" width="8.5703125" style="2" customWidth="1"/>
    <col min="103" max="103" width="1.85546875" style="2" customWidth="1"/>
    <col min="104" max="105" width="9.140625" style="2" customWidth="1"/>
    <col min="106" max="106" width="2.5703125" style="2" customWidth="1"/>
    <col min="107" max="108" width="9.140625" style="2" customWidth="1"/>
    <col min="109" max="109" width="2.5703125" style="2" customWidth="1"/>
    <col min="110" max="111" width="9.140625" style="2" customWidth="1"/>
    <col min="112" max="112" width="2.5703125" style="2" customWidth="1"/>
    <col min="113" max="114" width="9.140625" style="2" customWidth="1"/>
    <col min="115" max="115" width="3.7109375" style="2" customWidth="1"/>
    <col min="116" max="116" width="8.28515625" style="2" customWidth="1"/>
    <col min="117" max="117" width="8.5703125" style="2" customWidth="1"/>
    <col min="118" max="118" width="1.85546875" style="2" customWidth="1"/>
    <col min="119" max="120" width="9.140625" style="2" customWidth="1"/>
    <col min="121" max="121" width="2.5703125" style="2" customWidth="1"/>
    <col min="122" max="123" width="9.140625" style="2" customWidth="1"/>
    <col min="124" max="124" width="2.5703125" style="2" customWidth="1"/>
    <col min="125" max="126" width="9.140625" style="2" customWidth="1"/>
    <col min="127" max="127" width="2.5703125" style="2" customWidth="1"/>
    <col min="128" max="129" width="9.140625" style="2" customWidth="1"/>
    <col min="130" max="130" width="3.7109375" style="2" customWidth="1"/>
    <col min="131" max="131" width="8.28515625" style="2" customWidth="1"/>
    <col min="132" max="132" width="8.5703125" style="2" customWidth="1"/>
    <col min="133" max="133" width="1.85546875" style="2" customWidth="1"/>
    <col min="134" max="135" width="9.140625" style="2" customWidth="1"/>
    <col min="136" max="136" width="2.5703125" style="2" customWidth="1"/>
    <col min="137" max="138" width="9.140625" style="2" customWidth="1"/>
    <col min="139" max="139" width="2.5703125" style="2" customWidth="1"/>
    <col min="140" max="141" width="9.140625" style="2" customWidth="1"/>
    <col min="142" max="142" width="2.5703125" style="2" customWidth="1"/>
    <col min="143" max="144" width="9.140625" style="2" customWidth="1"/>
    <col min="145" max="145" width="3.7109375" style="2" customWidth="1"/>
    <col min="146" max="146" width="8.28515625" style="2" customWidth="1"/>
    <col min="147" max="147" width="8.5703125" style="2" customWidth="1"/>
    <col min="148" max="148" width="1.85546875" style="2" customWidth="1"/>
    <col min="149" max="150" width="9.140625" style="2" customWidth="1"/>
    <col min="151" max="151" width="2.5703125" style="2" customWidth="1"/>
    <col min="152" max="153" width="9.140625" style="2" customWidth="1"/>
    <col min="154" max="154" width="2.5703125" style="2" customWidth="1"/>
    <col min="155" max="156" width="9.140625" style="2" customWidth="1"/>
    <col min="157" max="157" width="2.5703125" style="2" customWidth="1"/>
    <col min="158" max="159" width="9.140625" style="2" customWidth="1"/>
    <col min="160" max="160" width="3.7109375" style="2" customWidth="1"/>
    <col min="161" max="161" width="8.28515625" style="2" customWidth="1"/>
    <col min="162" max="162" width="8.5703125" style="2" customWidth="1"/>
    <col min="163" max="163" width="1.85546875" style="2" customWidth="1"/>
    <col min="164" max="165" width="9.140625" style="2" customWidth="1"/>
    <col min="166" max="166" width="2.5703125" style="2" customWidth="1"/>
    <col min="167" max="168" width="9.140625" style="2" customWidth="1"/>
    <col min="169" max="169" width="2.5703125" style="2" customWidth="1"/>
    <col min="170" max="171" width="9.140625" style="2" customWidth="1"/>
    <col min="172" max="172" width="2.5703125" style="2" customWidth="1"/>
    <col min="173" max="174" width="9.140625" style="2" customWidth="1"/>
    <col min="175" max="175" width="3.7109375" style="2" customWidth="1"/>
    <col min="176" max="176" width="8.28515625" style="2" customWidth="1"/>
    <col min="177" max="177" width="8.5703125" style="2" customWidth="1"/>
    <col min="178" max="178" width="1.85546875" style="2" customWidth="1"/>
    <col min="179" max="180" width="9.140625" style="2" customWidth="1"/>
    <col min="181" max="181" width="2.5703125" style="2" customWidth="1"/>
    <col min="182" max="183" width="9.140625" style="2" customWidth="1"/>
    <col min="184" max="184" width="2.5703125" style="2" customWidth="1"/>
    <col min="185" max="186" width="9.140625" style="2" customWidth="1"/>
    <col min="187" max="187" width="2.5703125" style="2" customWidth="1"/>
    <col min="188" max="189" width="9.140625" style="2" customWidth="1"/>
    <col min="190" max="190" width="3.7109375" style="2" customWidth="1"/>
    <col min="191" max="191" width="8.28515625" style="2" customWidth="1"/>
    <col min="192" max="192" width="8.5703125" style="2" customWidth="1"/>
    <col min="193" max="193" width="1.85546875" style="2" customWidth="1"/>
    <col min="194" max="195" width="9.140625" style="2" customWidth="1"/>
    <col min="196" max="196" width="2.5703125" style="2" customWidth="1"/>
    <col min="197" max="198" width="9.140625" style="2" customWidth="1"/>
    <col min="199" max="199" width="2.5703125" style="2" customWidth="1"/>
    <col min="200" max="201" width="9.140625" style="2" customWidth="1"/>
    <col min="202" max="202" width="2.5703125" style="2" customWidth="1"/>
    <col min="203" max="204" width="9.140625" style="2" customWidth="1"/>
    <col min="205" max="205" width="3.7109375" style="2" customWidth="1"/>
    <col min="206" max="206" width="8.28515625" style="2" customWidth="1"/>
    <col min="207" max="207" width="8.5703125" style="2" customWidth="1"/>
    <col min="208" max="208" width="1.85546875" style="2" customWidth="1"/>
    <col min="209" max="210" width="9.140625" style="2" customWidth="1"/>
    <col min="211" max="211" width="2.5703125" style="2" customWidth="1"/>
    <col min="212" max="213" width="9.140625" style="2" customWidth="1"/>
    <col min="214" max="214" width="2.5703125" style="2" customWidth="1"/>
    <col min="215" max="216" width="9.140625" style="2" customWidth="1"/>
    <col min="217" max="217" width="2.5703125" style="2" customWidth="1"/>
    <col min="218" max="219" width="9.140625" style="2" customWidth="1"/>
    <col min="220" max="220" width="3.7109375" style="2" customWidth="1"/>
    <col min="221" max="221" width="8.28515625" style="2" customWidth="1"/>
    <col min="222" max="222" width="8.5703125" style="2" customWidth="1"/>
    <col min="223" max="223" width="1.85546875" style="2" customWidth="1"/>
    <col min="224" max="225" width="9.140625" style="2" customWidth="1"/>
    <col min="226" max="226" width="2.5703125" style="2" customWidth="1"/>
    <col min="227" max="228" width="9.140625" style="2" customWidth="1"/>
    <col min="229" max="229" width="2.5703125" style="2" customWidth="1"/>
    <col min="230" max="231" width="9.140625" style="2" customWidth="1"/>
    <col min="232" max="232" width="2.5703125" style="2" customWidth="1"/>
    <col min="233" max="234" width="9.140625" style="2" customWidth="1"/>
    <col min="235" max="235" width="6.140625" style="2" customWidth="1"/>
    <col min="236" max="236" width="9.140625" style="2" customWidth="1"/>
    <col min="237" max="237" width="9.5703125" style="2" customWidth="1"/>
    <col min="238" max="238" width="3" style="2" customWidth="1"/>
    <col min="239" max="239" width="9.140625" style="2" customWidth="1"/>
    <col min="240" max="240" width="9.5703125" style="2" customWidth="1"/>
    <col min="241" max="241" width="3" style="2" customWidth="1"/>
    <col min="242" max="243" width="9.140625" style="2" customWidth="1"/>
    <col min="244" max="244" width="2.42578125" style="2" customWidth="1"/>
    <col min="245" max="246" width="9.140625" style="2" customWidth="1"/>
    <col min="247" max="247" width="2.42578125" style="2" customWidth="1"/>
    <col min="248" max="472" width="9.140625" style="2" customWidth="1"/>
    <col min="473" max="480" width="8.85546875" style="2"/>
    <col min="481" max="488" width="9.140625" style="2" customWidth="1"/>
    <col min="489" max="500" width="8.85546875" style="2"/>
    <col min="501" max="1020" width="9.140625" style="2" customWidth="1"/>
  </cols>
  <sheetData>
    <row r="2" spans="2:10">
      <c r="B2" s="1" t="s">
        <v>161</v>
      </c>
    </row>
    <row r="3" spans="2:10">
      <c r="B3" s="70" t="s">
        <v>162</v>
      </c>
      <c r="C3" s="57" t="s">
        <v>26</v>
      </c>
      <c r="D3" s="57" t="s">
        <v>163</v>
      </c>
      <c r="E3" s="57" t="s">
        <v>28</v>
      </c>
      <c r="F3" s="57" t="s">
        <v>164</v>
      </c>
    </row>
    <row r="4" spans="2:10">
      <c r="B4" s="85" t="s">
        <v>165</v>
      </c>
      <c r="C4" s="86" t="s">
        <v>91</v>
      </c>
      <c r="D4" s="88">
        <v>66</v>
      </c>
      <c r="E4" s="132"/>
      <c r="F4" s="65">
        <f>D4*E4</f>
        <v>0</v>
      </c>
    </row>
    <row r="5" spans="2:10">
      <c r="B5" s="85" t="s">
        <v>166</v>
      </c>
      <c r="C5" s="86" t="s">
        <v>91</v>
      </c>
      <c r="D5" s="88">
        <v>76</v>
      </c>
      <c r="E5" s="132"/>
      <c r="F5" s="65">
        <f t="shared" ref="F5:F24" si="0">D5*E5</f>
        <v>0</v>
      </c>
    </row>
    <row r="6" spans="2:10">
      <c r="B6" s="85" t="s">
        <v>167</v>
      </c>
      <c r="C6" s="86" t="s">
        <v>91</v>
      </c>
      <c r="D6" s="88">
        <v>70</v>
      </c>
      <c r="E6" s="132"/>
      <c r="F6" s="65">
        <f t="shared" si="0"/>
        <v>0</v>
      </c>
    </row>
    <row r="7" spans="2:10">
      <c r="B7" s="85" t="s">
        <v>168</v>
      </c>
      <c r="C7" s="86" t="s">
        <v>91</v>
      </c>
      <c r="D7" s="88">
        <v>76</v>
      </c>
      <c r="E7" s="132"/>
      <c r="F7" s="65">
        <f t="shared" si="0"/>
        <v>0</v>
      </c>
    </row>
    <row r="8" spans="2:10">
      <c r="B8" s="85" t="s">
        <v>169</v>
      </c>
      <c r="C8" s="86" t="s">
        <v>91</v>
      </c>
      <c r="D8" s="88">
        <v>80</v>
      </c>
      <c r="E8" s="132"/>
      <c r="F8" s="65">
        <f t="shared" si="0"/>
        <v>0</v>
      </c>
    </row>
    <row r="9" spans="2:10">
      <c r="B9" s="85" t="s">
        <v>170</v>
      </c>
      <c r="C9" s="86" t="s">
        <v>91</v>
      </c>
      <c r="D9" s="88">
        <v>90</v>
      </c>
      <c r="E9" s="132"/>
      <c r="F9" s="65">
        <f t="shared" si="0"/>
        <v>0</v>
      </c>
    </row>
    <row r="10" spans="2:10">
      <c r="B10" s="85" t="s">
        <v>171</v>
      </c>
      <c r="C10" s="86" t="s">
        <v>91</v>
      </c>
      <c r="D10" s="88">
        <v>82</v>
      </c>
      <c r="E10" s="132"/>
      <c r="F10" s="65">
        <f t="shared" si="0"/>
        <v>0</v>
      </c>
    </row>
    <row r="11" spans="2:10">
      <c r="B11" s="85" t="s">
        <v>172</v>
      </c>
      <c r="C11" s="86" t="s">
        <v>91</v>
      </c>
      <c r="D11" s="88">
        <v>140</v>
      </c>
      <c r="E11" s="132"/>
      <c r="F11" s="65">
        <f t="shared" si="0"/>
        <v>0</v>
      </c>
    </row>
    <row r="12" spans="2:10">
      <c r="B12" s="85" t="s">
        <v>173</v>
      </c>
      <c r="C12" s="86" t="s">
        <v>91</v>
      </c>
      <c r="D12" s="88">
        <v>120</v>
      </c>
      <c r="E12" s="132"/>
      <c r="F12" s="65">
        <f t="shared" si="0"/>
        <v>0</v>
      </c>
    </row>
    <row r="13" spans="2:10">
      <c r="B13" s="85" t="s">
        <v>174</v>
      </c>
      <c r="C13" s="86" t="s">
        <v>91</v>
      </c>
      <c r="D13" s="88">
        <v>180</v>
      </c>
      <c r="E13" s="132"/>
      <c r="F13" s="65">
        <f t="shared" si="0"/>
        <v>0</v>
      </c>
    </row>
    <row r="14" spans="2:10">
      <c r="B14" s="12"/>
      <c r="C14" s="13"/>
      <c r="D14" s="47"/>
      <c r="E14" s="47"/>
      <c r="F14" s="51"/>
      <c r="I14" s="13"/>
      <c r="J14" s="13"/>
    </row>
    <row r="15" spans="2:10">
      <c r="B15" s="70" t="s">
        <v>175</v>
      </c>
      <c r="C15" s="57" t="s">
        <v>26</v>
      </c>
      <c r="D15" s="57" t="s">
        <v>163</v>
      </c>
      <c r="E15" s="57" t="s">
        <v>28</v>
      </c>
      <c r="F15" s="57" t="s">
        <v>164</v>
      </c>
      <c r="G15" s="2"/>
    </row>
    <row r="16" spans="2:10">
      <c r="B16" s="85" t="s">
        <v>176</v>
      </c>
      <c r="C16" s="86" t="s">
        <v>85</v>
      </c>
      <c r="D16" s="157">
        <v>25</v>
      </c>
      <c r="E16" s="131"/>
      <c r="F16" s="65">
        <f t="shared" si="0"/>
        <v>0</v>
      </c>
      <c r="G16" s="2"/>
    </row>
    <row r="17" spans="2:10">
      <c r="B17" s="14"/>
      <c r="C17" s="13"/>
      <c r="D17" s="47"/>
      <c r="E17" s="47"/>
      <c r="F17" s="51"/>
      <c r="G17" s="2"/>
      <c r="I17" s="47"/>
    </row>
    <row r="18" spans="2:10">
      <c r="B18" s="70" t="s">
        <v>177</v>
      </c>
      <c r="C18" s="57" t="s">
        <v>26</v>
      </c>
      <c r="D18" s="57" t="s">
        <v>163</v>
      </c>
      <c r="E18" s="57" t="s">
        <v>28</v>
      </c>
      <c r="F18" s="57" t="s">
        <v>164</v>
      </c>
      <c r="G18" s="2"/>
    </row>
    <row r="19" spans="2:10">
      <c r="B19" s="85" t="s">
        <v>178</v>
      </c>
      <c r="C19" s="86" t="s">
        <v>85</v>
      </c>
      <c r="D19" s="87">
        <v>80</v>
      </c>
      <c r="E19" s="131"/>
      <c r="F19" s="65">
        <f t="shared" si="0"/>
        <v>0</v>
      </c>
      <c r="G19" s="2"/>
    </row>
    <row r="20" spans="2:10">
      <c r="B20" s="85" t="s">
        <v>179</v>
      </c>
      <c r="C20" s="86" t="s">
        <v>85</v>
      </c>
      <c r="D20" s="87">
        <v>90</v>
      </c>
      <c r="E20" s="131"/>
      <c r="F20" s="65">
        <f t="shared" si="0"/>
        <v>0</v>
      </c>
      <c r="G20" s="2"/>
    </row>
    <row r="21" spans="2:10">
      <c r="B21" s="85" t="s">
        <v>180</v>
      </c>
      <c r="C21" s="86" t="s">
        <v>91</v>
      </c>
      <c r="D21" s="87">
        <v>105</v>
      </c>
      <c r="E21" s="131"/>
      <c r="F21" s="65">
        <f t="shared" si="0"/>
        <v>0</v>
      </c>
      <c r="G21" s="2"/>
    </row>
    <row r="22" spans="2:10">
      <c r="B22" s="14"/>
      <c r="C22" s="13"/>
      <c r="D22" s="47"/>
      <c r="E22" s="47"/>
      <c r="F22" s="51"/>
      <c r="G22" s="2"/>
      <c r="I22" s="13"/>
      <c r="J22" s="13"/>
    </row>
    <row r="23" spans="2:10">
      <c r="B23" s="70" t="s">
        <v>181</v>
      </c>
      <c r="C23" s="57" t="s">
        <v>26</v>
      </c>
      <c r="D23" s="57" t="s">
        <v>163</v>
      </c>
      <c r="E23" s="57" t="s">
        <v>28</v>
      </c>
      <c r="F23" s="57" t="s">
        <v>164</v>
      </c>
      <c r="G23" s="2"/>
    </row>
    <row r="24" spans="2:10">
      <c r="B24" s="85" t="s">
        <v>182</v>
      </c>
      <c r="C24" s="86" t="s">
        <v>85</v>
      </c>
      <c r="D24" s="157">
        <v>35</v>
      </c>
      <c r="E24" s="132"/>
      <c r="F24" s="65">
        <f t="shared" si="0"/>
        <v>0</v>
      </c>
      <c r="G24" s="2"/>
    </row>
    <row r="25" spans="2:10">
      <c r="D25" s="48"/>
      <c r="E25" s="48"/>
      <c r="F25" s="52"/>
      <c r="G25" s="47"/>
      <c r="H25" s="3"/>
      <c r="I25" s="3"/>
      <c r="J25" s="3"/>
    </row>
    <row r="26" spans="2:10">
      <c r="B26" s="248" t="s">
        <v>183</v>
      </c>
      <c r="C26" s="249"/>
      <c r="D26" s="249"/>
      <c r="E26" s="250"/>
      <c r="F26" s="65">
        <f>SUM(F4:F24)</f>
        <v>0</v>
      </c>
      <c r="G26" s="47"/>
    </row>
    <row r="27" spans="2:10">
      <c r="G27" s="47"/>
    </row>
  </sheetData>
  <sheetProtection algorithmName="SHA-512" hashValue="TFJ+OLEcALBWJx1BSvpSHTeA+Z+kzoyOviw7LqcLCbjzBcvh0Guu1iLkVccSWdAhuM5wiKdOL2g2zTiJWVBXTw==" saltValue="kUi9fNOtvmmieclPLP/hpw==" spinCount="100000" sheet="1" objects="1" scenarios="1"/>
  <mergeCells count="1">
    <mergeCell ref="B26:E26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MF83"/>
  <sheetViews>
    <sheetView showGridLines="0" zoomScale="75" zoomScaleNormal="75" workbookViewId="0">
      <selection activeCell="E4" sqref="E4"/>
    </sheetView>
  </sheetViews>
  <sheetFormatPr defaultColWidth="8.85546875" defaultRowHeight="12.75"/>
  <cols>
    <col min="1" max="1" width="3.5703125" style="17" customWidth="1"/>
    <col min="2" max="2" width="99.42578125" style="26" customWidth="1"/>
    <col min="3" max="3" width="6.7109375" style="27" customWidth="1"/>
    <col min="4" max="6" width="12.28515625" style="27" customWidth="1"/>
    <col min="7" max="7" width="36.42578125" style="26" customWidth="1"/>
    <col min="8" max="8" width="9.5703125" style="26" customWidth="1"/>
    <col min="9" max="9" width="2.140625" style="26" customWidth="1"/>
    <col min="10" max="10" width="2.28515625" style="26" customWidth="1"/>
    <col min="11" max="11" width="10.28515625" style="26" customWidth="1"/>
    <col min="12" max="12" width="9.140625" style="26" customWidth="1"/>
    <col min="13" max="13" width="1.28515625" style="26" customWidth="1"/>
    <col min="14" max="15" width="9.140625" style="26" customWidth="1"/>
    <col min="16" max="16" width="1.28515625" style="26" customWidth="1"/>
    <col min="17" max="18" width="9.140625" style="26" customWidth="1"/>
    <col min="19" max="19" width="2.140625" style="26" customWidth="1"/>
    <col min="20" max="21" width="9.140625" style="26" customWidth="1"/>
    <col min="22" max="22" width="2.140625" style="26" customWidth="1"/>
    <col min="23" max="24" width="9.140625" style="26" customWidth="1"/>
    <col min="25" max="25" width="2.42578125" style="26" customWidth="1"/>
    <col min="26" max="26" width="10.28515625" style="26" customWidth="1"/>
    <col min="27" max="27" width="9.140625" style="26" customWidth="1"/>
    <col min="28" max="28" width="1.28515625" style="26" customWidth="1"/>
    <col min="29" max="30" width="9.140625" style="26" customWidth="1"/>
    <col min="31" max="31" width="1.28515625" style="26" customWidth="1"/>
    <col min="32" max="33" width="9.140625" style="26" customWidth="1"/>
    <col min="34" max="34" width="2.140625" style="26" customWidth="1"/>
    <col min="35" max="36" width="9.140625" style="26" customWidth="1"/>
    <col min="37" max="37" width="2.140625" style="26" customWidth="1"/>
    <col min="38" max="39" width="9.140625" style="26" customWidth="1"/>
    <col min="40" max="40" width="2.42578125" style="26" customWidth="1"/>
    <col min="41" max="41" width="10.28515625" style="26" customWidth="1"/>
    <col min="42" max="42" width="9.140625" style="26" customWidth="1"/>
    <col min="43" max="43" width="1.28515625" style="26" customWidth="1"/>
    <col min="44" max="45" width="9.140625" style="26" customWidth="1"/>
    <col min="46" max="46" width="1.28515625" style="26" customWidth="1"/>
    <col min="47" max="48" width="9.140625" style="26" customWidth="1"/>
    <col min="49" max="49" width="2.140625" style="26" customWidth="1"/>
    <col min="50" max="51" width="9.140625" style="26" customWidth="1"/>
    <col min="52" max="52" width="2.140625" style="26" customWidth="1"/>
    <col min="53" max="54" width="9.140625" style="26" customWidth="1"/>
    <col min="55" max="55" width="4.7109375" style="26" customWidth="1"/>
    <col min="56" max="56" width="10.28515625" style="26" customWidth="1"/>
    <col min="57" max="57" width="9.140625" style="26" customWidth="1"/>
    <col min="58" max="58" width="1.28515625" style="26" customWidth="1"/>
    <col min="59" max="60" width="9.140625" style="26" customWidth="1"/>
    <col min="61" max="61" width="1.28515625" style="26" customWidth="1"/>
    <col min="62" max="63" width="9.140625" style="26" customWidth="1"/>
    <col min="64" max="64" width="2.140625" style="26" customWidth="1"/>
    <col min="65" max="66" width="9.140625" style="26" customWidth="1"/>
    <col min="67" max="67" width="2.140625" style="26" customWidth="1"/>
    <col min="68" max="69" width="9.140625" style="26" customWidth="1"/>
    <col min="70" max="70" width="4.7109375" style="26" customWidth="1"/>
    <col min="71" max="71" width="10.28515625" style="26" customWidth="1"/>
    <col min="72" max="72" width="9.140625" style="26" customWidth="1"/>
    <col min="73" max="73" width="1.28515625" style="26" customWidth="1"/>
    <col min="74" max="75" width="9.140625" style="26" customWidth="1"/>
    <col min="76" max="76" width="1.28515625" style="26" customWidth="1"/>
    <col min="77" max="78" width="9.140625" style="26" customWidth="1"/>
    <col min="79" max="79" width="2.140625" style="26" customWidth="1"/>
    <col min="80" max="81" width="9.140625" style="26" customWidth="1"/>
    <col min="82" max="82" width="2.140625" style="26" customWidth="1"/>
    <col min="83" max="84" width="9.140625" style="26" customWidth="1"/>
    <col min="85" max="85" width="4.7109375" style="26" customWidth="1"/>
    <col min="86" max="86" width="10.28515625" style="26" customWidth="1"/>
    <col min="87" max="87" width="9.140625" style="26" customWidth="1"/>
    <col min="88" max="88" width="1.28515625" style="26" customWidth="1"/>
    <col min="89" max="90" width="9.140625" style="26" customWidth="1"/>
    <col min="91" max="91" width="1.28515625" style="26" customWidth="1"/>
    <col min="92" max="93" width="9.140625" style="26" customWidth="1"/>
    <col min="94" max="94" width="2.140625" style="26" customWidth="1"/>
    <col min="95" max="96" width="9.140625" style="26" customWidth="1"/>
    <col min="97" max="97" width="2.140625" style="26" customWidth="1"/>
    <col min="98" max="99" width="9.140625" style="26" customWidth="1"/>
    <col min="100" max="100" width="4.7109375" style="26" customWidth="1"/>
    <col min="101" max="101" width="10.28515625" style="26" customWidth="1"/>
    <col min="102" max="102" width="9.140625" style="26" customWidth="1"/>
    <col min="103" max="103" width="1.28515625" style="26" customWidth="1"/>
    <col min="104" max="105" width="9.140625" style="26" customWidth="1"/>
    <col min="106" max="106" width="1.28515625" style="26" customWidth="1"/>
    <col min="107" max="108" width="9.140625" style="26" customWidth="1"/>
    <col min="109" max="109" width="2.140625" style="26" customWidth="1"/>
    <col min="110" max="111" width="9.140625" style="26" customWidth="1"/>
    <col min="112" max="112" width="2.140625" style="26" customWidth="1"/>
    <col min="113" max="114" width="9.140625" style="26" customWidth="1"/>
    <col min="115" max="115" width="4.7109375" style="26" customWidth="1"/>
    <col min="116" max="116" width="10.28515625" style="26" customWidth="1"/>
    <col min="117" max="117" width="9.140625" style="26" customWidth="1"/>
    <col min="118" max="118" width="1.28515625" style="26" customWidth="1"/>
    <col min="119" max="120" width="9.140625" style="26" customWidth="1"/>
    <col min="121" max="121" width="1.28515625" style="26" customWidth="1"/>
    <col min="122" max="123" width="9.140625" style="26" customWidth="1"/>
    <col min="124" max="124" width="2.140625" style="26" customWidth="1"/>
    <col min="125" max="126" width="9.140625" style="26" customWidth="1"/>
    <col min="127" max="127" width="2.140625" style="26" customWidth="1"/>
    <col min="128" max="129" width="9.140625" style="26" customWidth="1"/>
    <col min="130" max="130" width="4.7109375" style="26" customWidth="1"/>
    <col min="131" max="131" width="10.28515625" style="26" customWidth="1"/>
    <col min="132" max="132" width="9.140625" style="26" customWidth="1"/>
    <col min="133" max="133" width="1.28515625" style="26" customWidth="1"/>
    <col min="134" max="135" width="9.140625" style="26" customWidth="1"/>
    <col min="136" max="136" width="1.28515625" style="26" customWidth="1"/>
    <col min="137" max="138" width="9.140625" style="26" customWidth="1"/>
    <col min="139" max="139" width="2.140625" style="26" customWidth="1"/>
    <col min="140" max="141" width="9.140625" style="26" customWidth="1"/>
    <col min="142" max="142" width="2.140625" style="26" customWidth="1"/>
    <col min="143" max="144" width="9.140625" style="26" customWidth="1"/>
    <col min="145" max="145" width="4.7109375" style="26" customWidth="1"/>
    <col min="146" max="146" width="10.28515625" style="26" customWidth="1"/>
    <col min="147" max="147" width="9.140625" style="26" customWidth="1"/>
    <col min="148" max="148" width="1.28515625" style="26" customWidth="1"/>
    <col min="149" max="150" width="9.140625" style="26" customWidth="1"/>
    <col min="151" max="151" width="1.28515625" style="26" customWidth="1"/>
    <col min="152" max="153" width="9.140625" style="26" customWidth="1"/>
    <col min="154" max="154" width="2.140625" style="26" customWidth="1"/>
    <col min="155" max="156" width="9.140625" style="26" customWidth="1"/>
    <col min="157" max="157" width="2.140625" style="26" customWidth="1"/>
    <col min="158" max="159" width="9.140625" style="26" customWidth="1"/>
    <col min="160" max="160" width="4.7109375" style="26" customWidth="1"/>
    <col min="161" max="161" width="10.28515625" style="26" customWidth="1"/>
    <col min="162" max="162" width="9.140625" style="26" customWidth="1"/>
    <col min="163" max="163" width="1.28515625" style="26" customWidth="1"/>
    <col min="164" max="165" width="9.140625" style="26" customWidth="1"/>
    <col min="166" max="166" width="1.28515625" style="26" customWidth="1"/>
    <col min="167" max="168" width="9.140625" style="26" customWidth="1"/>
    <col min="169" max="169" width="2.140625" style="26" customWidth="1"/>
    <col min="170" max="171" width="9.140625" style="26" customWidth="1"/>
    <col min="172" max="172" width="2.140625" style="26" customWidth="1"/>
    <col min="173" max="174" width="9.140625" style="26" customWidth="1"/>
    <col min="175" max="175" width="4.7109375" style="26" customWidth="1"/>
    <col min="176" max="176" width="10.28515625" style="26" customWidth="1"/>
    <col min="177" max="177" width="9.140625" style="26" customWidth="1"/>
    <col min="178" max="178" width="1.28515625" style="26" customWidth="1"/>
    <col min="179" max="180" width="9.140625" style="26" customWidth="1"/>
    <col min="181" max="181" width="1.28515625" style="26" customWidth="1"/>
    <col min="182" max="183" width="9.140625" style="26" customWidth="1"/>
    <col min="184" max="184" width="2.140625" style="26" customWidth="1"/>
    <col min="185" max="186" width="9.140625" style="26" customWidth="1"/>
    <col min="187" max="187" width="2.140625" style="26" customWidth="1"/>
    <col min="188" max="189" width="9.140625" style="26" customWidth="1"/>
    <col min="190" max="190" width="4.7109375" style="26" customWidth="1"/>
    <col min="191" max="191" width="10.28515625" style="26" customWidth="1"/>
    <col min="192" max="192" width="9.140625" style="26" customWidth="1"/>
    <col min="193" max="193" width="1.28515625" style="26" customWidth="1"/>
    <col min="194" max="195" width="9.140625" style="26" customWidth="1"/>
    <col min="196" max="196" width="1.28515625" style="26" customWidth="1"/>
    <col min="197" max="198" width="9.140625" style="26" customWidth="1"/>
    <col min="199" max="199" width="2.140625" style="26" customWidth="1"/>
    <col min="200" max="201" width="9.140625" style="26" customWidth="1"/>
    <col min="202" max="202" width="2.140625" style="26" customWidth="1"/>
    <col min="203" max="204" width="9.140625" style="26" customWidth="1"/>
    <col min="205" max="205" width="4.7109375" style="26" customWidth="1"/>
    <col min="206" max="206" width="10.28515625" style="26" customWidth="1"/>
    <col min="207" max="207" width="9.140625" style="26" customWidth="1"/>
    <col min="208" max="208" width="1.28515625" style="26" customWidth="1"/>
    <col min="209" max="210" width="9.140625" style="26" customWidth="1"/>
    <col min="211" max="211" width="1.28515625" style="26" customWidth="1"/>
    <col min="212" max="213" width="9.140625" style="26" customWidth="1"/>
    <col min="214" max="214" width="2.140625" style="26" customWidth="1"/>
    <col min="215" max="216" width="9.140625" style="26" customWidth="1"/>
    <col min="217" max="217" width="2.140625" style="26" customWidth="1"/>
    <col min="218" max="219" width="9.140625" style="26" customWidth="1"/>
    <col min="220" max="220" width="4.7109375" style="26" customWidth="1"/>
    <col min="221" max="221" width="10.28515625" style="26" customWidth="1"/>
    <col min="222" max="222" width="9.140625" style="26" customWidth="1"/>
    <col min="223" max="223" width="1.28515625" style="26" customWidth="1"/>
    <col min="224" max="225" width="9.140625" style="26" customWidth="1"/>
    <col min="226" max="226" width="1.28515625" style="26" customWidth="1"/>
    <col min="227" max="228" width="9.140625" style="26" customWidth="1"/>
    <col min="229" max="229" width="2.140625" style="26" customWidth="1"/>
    <col min="230" max="231" width="9.140625" style="26" customWidth="1"/>
    <col min="232" max="232" width="2.140625" style="26" customWidth="1"/>
    <col min="233" max="234" width="9.140625" style="26" customWidth="1"/>
    <col min="235" max="235" width="4.7109375" style="26" customWidth="1"/>
    <col min="236" max="237" width="9.140625" style="27" customWidth="1"/>
    <col min="238" max="238" width="2.28515625" style="26" customWidth="1"/>
    <col min="239" max="240" width="9.140625" style="27" customWidth="1"/>
    <col min="241" max="241" width="2.28515625" style="26" customWidth="1"/>
    <col min="242" max="243" width="9.140625" style="27" customWidth="1"/>
    <col min="244" max="244" width="3" style="26" customWidth="1"/>
    <col min="245" max="246" width="9.140625" style="27" customWidth="1"/>
    <col min="247" max="247" width="3" style="26" customWidth="1"/>
    <col min="248" max="249" width="9.140625" style="27" customWidth="1"/>
    <col min="250" max="250" width="5.7109375" style="26" customWidth="1"/>
    <col min="251" max="251" width="11.140625" style="15" customWidth="1"/>
    <col min="252" max="282" width="7.7109375" style="15" customWidth="1"/>
    <col min="283" max="302" width="5.7109375" style="15" customWidth="1"/>
    <col min="303" max="322" width="7.7109375" style="15" customWidth="1"/>
    <col min="323" max="338" width="5.7109375" style="15" customWidth="1"/>
    <col min="339" max="342" width="12.140625" style="15" customWidth="1"/>
    <col min="343" max="343" width="14.5703125" style="15" customWidth="1"/>
    <col min="344" max="344" width="5" style="15" customWidth="1"/>
    <col min="345" max="345" width="11.140625" style="15" customWidth="1"/>
    <col min="346" max="376" width="7.7109375" style="15" customWidth="1"/>
    <col min="377" max="396" width="5.7109375" style="15" customWidth="1"/>
    <col min="397" max="416" width="7.7109375" style="15" customWidth="1"/>
    <col min="417" max="432" width="5.7109375" style="15" customWidth="1"/>
    <col min="433" max="436" width="12.140625" style="15" customWidth="1"/>
    <col min="437" max="437" width="14.5703125" style="15" customWidth="1"/>
    <col min="438" max="438" width="9.140625" style="15" customWidth="1"/>
    <col min="439" max="439" width="11.140625" style="15" customWidth="1"/>
    <col min="440" max="470" width="7.7109375" style="15" customWidth="1"/>
    <col min="471" max="490" width="5.7109375" style="15" customWidth="1"/>
    <col min="491" max="510" width="7.7109375" style="15" customWidth="1"/>
    <col min="511" max="526" width="5.7109375" style="15" customWidth="1"/>
    <col min="527" max="530" width="12.140625" style="15" customWidth="1"/>
    <col min="531" max="531" width="14.5703125" style="15" customWidth="1"/>
    <col min="532" max="532" width="9.140625" style="15" customWidth="1"/>
    <col min="533" max="533" width="11.140625" style="15" customWidth="1"/>
    <col min="534" max="564" width="7.7109375" style="15" customWidth="1"/>
    <col min="565" max="584" width="5.7109375" style="15" customWidth="1"/>
    <col min="585" max="604" width="7.7109375" style="15" customWidth="1"/>
    <col min="605" max="620" width="5.7109375" style="15" customWidth="1"/>
    <col min="621" max="624" width="12.140625" style="15" customWidth="1"/>
    <col min="625" max="625" width="14.5703125" style="15" customWidth="1"/>
    <col min="626" max="626" width="9.140625" style="15" customWidth="1"/>
    <col min="627" max="627" width="11.140625" style="15" customWidth="1"/>
    <col min="628" max="658" width="7.7109375" style="15" customWidth="1"/>
    <col min="659" max="678" width="5.7109375" style="15" customWidth="1"/>
    <col min="679" max="698" width="7.7109375" style="15" customWidth="1"/>
    <col min="699" max="714" width="5.7109375" style="15" customWidth="1"/>
    <col min="715" max="718" width="12.140625" style="15" customWidth="1"/>
    <col min="719" max="719" width="14.5703125" style="15" customWidth="1"/>
    <col min="720" max="720" width="9.140625" style="15" customWidth="1"/>
    <col min="721" max="721" width="11.140625" style="15" customWidth="1"/>
    <col min="722" max="752" width="7.7109375" style="15" customWidth="1"/>
    <col min="753" max="772" width="5.7109375" style="15" customWidth="1"/>
    <col min="773" max="792" width="7.7109375" style="15" customWidth="1"/>
    <col min="793" max="808" width="5.7109375" style="15" customWidth="1"/>
    <col min="809" max="812" width="12.140625" style="15" customWidth="1"/>
    <col min="813" max="813" width="14.5703125" style="15" customWidth="1"/>
    <col min="814" max="814" width="9.140625" style="15" customWidth="1"/>
    <col min="815" max="815" width="11.140625" style="15" customWidth="1"/>
    <col min="816" max="846" width="7.7109375" style="15" customWidth="1"/>
    <col min="847" max="866" width="5.7109375" style="15" customWidth="1"/>
    <col min="867" max="886" width="7.7109375" style="15" customWidth="1"/>
    <col min="887" max="902" width="5.7109375" style="15" customWidth="1"/>
    <col min="903" max="906" width="12.140625" style="15" customWidth="1"/>
    <col min="907" max="907" width="14.5703125" style="15" customWidth="1"/>
    <col min="908" max="908" width="9.140625" style="15" customWidth="1"/>
    <col min="909" max="909" width="11.140625" style="15" customWidth="1"/>
    <col min="910" max="940" width="7.7109375" style="15" customWidth="1"/>
    <col min="941" max="960" width="5.7109375" style="15" customWidth="1"/>
    <col min="961" max="980" width="7.7109375" style="15" customWidth="1"/>
    <col min="981" max="996" width="5.7109375" style="15" customWidth="1"/>
    <col min="997" max="1000" width="12.140625" style="15" customWidth="1"/>
    <col min="1001" max="1001" width="14.5703125" style="15" customWidth="1"/>
    <col min="1002" max="1002" width="9.140625" style="15" customWidth="1"/>
    <col min="1003" max="1003" width="11.140625" style="15" customWidth="1"/>
    <col min="1004" max="1020" width="7.7109375" style="15" customWidth="1"/>
    <col min="1021" max="16384" width="8.85546875" style="17"/>
  </cols>
  <sheetData>
    <row r="2" spans="2:250">
      <c r="B2" s="20" t="s">
        <v>184</v>
      </c>
    </row>
    <row r="3" spans="2:250">
      <c r="B3" s="155" t="s">
        <v>185</v>
      </c>
      <c r="C3" s="57" t="s">
        <v>26</v>
      </c>
      <c r="D3" s="57" t="s">
        <v>163</v>
      </c>
      <c r="E3" s="57" t="s">
        <v>28</v>
      </c>
      <c r="F3" s="57" t="s">
        <v>164</v>
      </c>
    </row>
    <row r="4" spans="2:250">
      <c r="B4" s="89" t="s">
        <v>186</v>
      </c>
      <c r="C4" s="91" t="s">
        <v>34</v>
      </c>
      <c r="D4" s="92">
        <v>7</v>
      </c>
      <c r="E4" s="133"/>
      <c r="F4" s="94">
        <f>D4*E4</f>
        <v>0</v>
      </c>
      <c r="GT4" s="27"/>
      <c r="GU4" s="27"/>
      <c r="GW4" s="27"/>
      <c r="HX4" s="27"/>
      <c r="HY4" s="27"/>
      <c r="IA4" s="27"/>
      <c r="IC4" s="26"/>
      <c r="ID4" s="27"/>
      <c r="IF4" s="26"/>
      <c r="IG4" s="27"/>
      <c r="II4" s="26"/>
      <c r="IJ4" s="27"/>
      <c r="IL4" s="26"/>
      <c r="IM4" s="15"/>
      <c r="IN4" s="15"/>
      <c r="IO4" s="15"/>
      <c r="IP4" s="15"/>
    </row>
    <row r="5" spans="2:250">
      <c r="B5" s="89" t="s">
        <v>187</v>
      </c>
      <c r="C5" s="91" t="s">
        <v>34</v>
      </c>
      <c r="D5" s="92">
        <v>12</v>
      </c>
      <c r="E5" s="133"/>
      <c r="F5" s="94">
        <f t="shared" ref="F5:F7" si="0">D5*E5</f>
        <v>0</v>
      </c>
      <c r="GT5" s="27"/>
      <c r="GU5" s="27"/>
      <c r="GW5" s="27"/>
      <c r="HX5" s="27"/>
      <c r="HY5" s="27"/>
      <c r="IA5" s="27"/>
      <c r="IC5" s="26"/>
      <c r="ID5" s="27"/>
      <c r="IF5" s="26"/>
      <c r="IG5" s="27"/>
      <c r="II5" s="26"/>
      <c r="IJ5" s="27"/>
      <c r="IL5" s="26"/>
      <c r="IM5" s="15"/>
      <c r="IN5" s="15"/>
      <c r="IO5" s="15"/>
      <c r="IP5" s="15"/>
    </row>
    <row r="6" spans="2:250">
      <c r="B6" s="90" t="s">
        <v>188</v>
      </c>
      <c r="C6" s="91" t="s">
        <v>34</v>
      </c>
      <c r="D6" s="93">
        <v>7</v>
      </c>
      <c r="E6" s="133"/>
      <c r="F6" s="94">
        <f t="shared" si="0"/>
        <v>0</v>
      </c>
      <c r="GT6" s="27"/>
      <c r="GU6" s="27"/>
      <c r="GW6" s="27"/>
      <c r="HX6" s="27"/>
      <c r="HY6" s="27"/>
      <c r="IA6" s="27"/>
      <c r="IC6" s="26"/>
      <c r="ID6" s="27"/>
      <c r="IF6" s="26"/>
      <c r="IG6" s="27"/>
      <c r="II6" s="26"/>
      <c r="IJ6" s="27"/>
      <c r="IL6" s="26"/>
      <c r="IM6" s="15"/>
      <c r="IN6" s="15"/>
      <c r="IO6" s="15"/>
      <c r="IP6" s="15"/>
    </row>
    <row r="7" spans="2:250">
      <c r="B7" s="89" t="s">
        <v>189</v>
      </c>
      <c r="C7" s="91" t="s">
        <v>121</v>
      </c>
      <c r="D7" s="92">
        <v>65</v>
      </c>
      <c r="E7" s="133"/>
      <c r="F7" s="94">
        <f t="shared" si="0"/>
        <v>0</v>
      </c>
      <c r="GT7" s="27"/>
      <c r="GU7" s="27"/>
      <c r="GW7" s="27"/>
      <c r="HX7" s="27"/>
      <c r="HY7" s="27"/>
      <c r="IA7" s="27"/>
      <c r="IC7" s="26"/>
      <c r="ID7" s="27"/>
      <c r="IF7" s="26"/>
      <c r="IG7" s="27"/>
      <c r="II7" s="26"/>
      <c r="IJ7" s="27"/>
      <c r="IL7" s="26"/>
      <c r="IM7" s="15"/>
      <c r="IN7" s="15"/>
      <c r="IO7" s="15"/>
      <c r="IP7" s="15"/>
    </row>
    <row r="8" spans="2:250">
      <c r="B8" s="28"/>
      <c r="C8" s="29"/>
      <c r="D8" s="49"/>
      <c r="E8" s="36"/>
      <c r="F8" s="36"/>
      <c r="GT8" s="27"/>
      <c r="GU8" s="27"/>
      <c r="GW8" s="27"/>
      <c r="HX8" s="27"/>
      <c r="HY8" s="27"/>
      <c r="IA8" s="27"/>
      <c r="IC8" s="26"/>
      <c r="ID8" s="27"/>
      <c r="IF8" s="26"/>
      <c r="IG8" s="27"/>
      <c r="II8" s="26"/>
      <c r="IJ8" s="27"/>
      <c r="IL8" s="26"/>
      <c r="IM8" s="15"/>
      <c r="IN8" s="15"/>
      <c r="IO8" s="15"/>
      <c r="IP8" s="15"/>
    </row>
    <row r="9" spans="2:250">
      <c r="B9" s="155" t="s">
        <v>190</v>
      </c>
      <c r="C9" s="57" t="s">
        <v>26</v>
      </c>
      <c r="D9" s="60" t="s">
        <v>163</v>
      </c>
      <c r="E9" s="60" t="s">
        <v>28</v>
      </c>
      <c r="F9" s="60" t="s">
        <v>164</v>
      </c>
      <c r="GT9" s="27"/>
      <c r="GU9" s="27"/>
      <c r="GW9" s="27"/>
      <c r="HX9" s="27"/>
      <c r="HY9" s="27"/>
      <c r="IA9" s="27"/>
      <c r="IC9" s="26"/>
      <c r="ID9" s="27"/>
      <c r="IF9" s="26"/>
      <c r="IG9" s="27"/>
      <c r="II9" s="26"/>
      <c r="IJ9" s="27"/>
      <c r="IL9" s="26"/>
      <c r="IM9" s="15"/>
      <c r="IN9" s="15"/>
      <c r="IO9" s="15"/>
      <c r="IP9" s="15"/>
    </row>
    <row r="10" spans="2:250">
      <c r="B10" s="89" t="s">
        <v>191</v>
      </c>
      <c r="C10" s="91" t="s">
        <v>34</v>
      </c>
      <c r="D10" s="92">
        <v>13</v>
      </c>
      <c r="E10" s="133"/>
      <c r="F10" s="94">
        <f>D10*E10</f>
        <v>0</v>
      </c>
      <c r="GT10" s="27"/>
      <c r="GU10" s="27"/>
      <c r="GW10" s="27"/>
      <c r="HX10" s="27"/>
      <c r="HY10" s="27"/>
      <c r="IA10" s="27"/>
      <c r="IC10" s="26"/>
      <c r="ID10" s="27"/>
      <c r="IF10" s="26"/>
      <c r="IG10" s="27"/>
      <c r="II10" s="26"/>
      <c r="IJ10" s="27"/>
      <c r="IL10" s="26"/>
      <c r="IM10" s="15"/>
      <c r="IN10" s="15"/>
      <c r="IO10" s="15"/>
      <c r="IP10" s="15"/>
    </row>
    <row r="11" spans="2:250">
      <c r="B11" s="89" t="s">
        <v>192</v>
      </c>
      <c r="C11" s="91" t="s">
        <v>34</v>
      </c>
      <c r="D11" s="92">
        <v>16</v>
      </c>
      <c r="E11" s="133"/>
      <c r="F11" s="94">
        <f>D11*E11</f>
        <v>0</v>
      </c>
      <c r="GT11" s="27"/>
      <c r="GU11" s="27"/>
      <c r="GW11" s="27"/>
      <c r="HX11" s="27"/>
      <c r="HY11" s="27"/>
      <c r="IA11" s="27"/>
      <c r="IC11" s="26"/>
      <c r="ID11" s="27"/>
      <c r="IF11" s="26"/>
      <c r="IG11" s="27"/>
      <c r="II11" s="26"/>
      <c r="IJ11" s="27"/>
      <c r="IL11" s="26"/>
      <c r="IM11" s="15"/>
      <c r="IN11" s="15"/>
      <c r="IO11" s="15"/>
      <c r="IP11" s="15"/>
    </row>
    <row r="12" spans="2:250">
      <c r="B12" s="28"/>
      <c r="C12" s="30"/>
      <c r="D12" s="50"/>
      <c r="E12" s="36"/>
      <c r="F12" s="36"/>
      <c r="GT12" s="27"/>
      <c r="GU12" s="27"/>
      <c r="GW12" s="27"/>
      <c r="HX12" s="27"/>
      <c r="HY12" s="27"/>
      <c r="IA12" s="27"/>
      <c r="IC12" s="26"/>
      <c r="ID12" s="27"/>
      <c r="IF12" s="26"/>
      <c r="IG12" s="27"/>
      <c r="II12" s="26"/>
      <c r="IJ12" s="27"/>
      <c r="IL12" s="26"/>
      <c r="IM12" s="15"/>
      <c r="IN12" s="15"/>
      <c r="IO12" s="15"/>
      <c r="IP12" s="15"/>
    </row>
    <row r="13" spans="2:250">
      <c r="B13" s="155" t="s">
        <v>193</v>
      </c>
      <c r="C13" s="57" t="s">
        <v>26</v>
      </c>
      <c r="D13" s="60" t="s">
        <v>163</v>
      </c>
      <c r="E13" s="60" t="s">
        <v>28</v>
      </c>
      <c r="F13" s="60" t="s">
        <v>164</v>
      </c>
      <c r="G13" s="229" t="s">
        <v>194</v>
      </c>
      <c r="GT13" s="27"/>
      <c r="GU13" s="27"/>
      <c r="GW13" s="27"/>
      <c r="HX13" s="27"/>
      <c r="HY13" s="27"/>
      <c r="IA13" s="27"/>
      <c r="IC13" s="26"/>
      <c r="ID13" s="27"/>
      <c r="IF13" s="26"/>
      <c r="IG13" s="27"/>
      <c r="II13" s="26"/>
      <c r="IJ13" s="27"/>
      <c r="IL13" s="26"/>
      <c r="IM13" s="15"/>
      <c r="IN13" s="15"/>
      <c r="IO13" s="15"/>
      <c r="IP13" s="15"/>
    </row>
    <row r="14" spans="2:250">
      <c r="B14" s="89" t="s">
        <v>195</v>
      </c>
      <c r="C14" s="91" t="s">
        <v>34</v>
      </c>
      <c r="D14" s="92">
        <v>12</v>
      </c>
      <c r="E14" s="133"/>
      <c r="F14" s="94">
        <f>D14*E14</f>
        <v>0</v>
      </c>
      <c r="G14" s="27"/>
      <c r="GT14" s="27"/>
      <c r="GU14" s="27"/>
      <c r="GW14" s="27"/>
      <c r="HX14" s="27"/>
      <c r="HY14" s="27"/>
      <c r="IA14" s="27"/>
      <c r="IC14" s="26"/>
      <c r="ID14" s="27"/>
      <c r="IF14" s="26"/>
      <c r="IG14" s="27"/>
      <c r="II14" s="26"/>
      <c r="IJ14" s="27"/>
      <c r="IL14" s="26"/>
      <c r="IM14" s="15"/>
      <c r="IN14" s="15"/>
      <c r="IO14" s="15"/>
      <c r="IP14" s="15"/>
    </row>
    <row r="15" spans="2:250">
      <c r="B15" s="89" t="s">
        <v>196</v>
      </c>
      <c r="C15" s="91" t="s">
        <v>34</v>
      </c>
      <c r="D15" s="92">
        <v>16</v>
      </c>
      <c r="E15" s="133"/>
      <c r="F15" s="94">
        <f>D15*E15</f>
        <v>0</v>
      </c>
      <c r="G15" s="27"/>
      <c r="GT15" s="27"/>
      <c r="GU15" s="27"/>
      <c r="GW15" s="27"/>
      <c r="HX15" s="27"/>
      <c r="HY15" s="27"/>
      <c r="IA15" s="27"/>
      <c r="IC15" s="26"/>
      <c r="ID15" s="27"/>
      <c r="IF15" s="26"/>
      <c r="IG15" s="27"/>
      <c r="II15" s="26"/>
      <c r="IJ15" s="27"/>
      <c r="IL15" s="26"/>
      <c r="IM15" s="15"/>
      <c r="IN15" s="15"/>
      <c r="IO15" s="15"/>
      <c r="IP15" s="15"/>
    </row>
    <row r="16" spans="2:250">
      <c r="D16" s="36"/>
      <c r="E16" s="36"/>
      <c r="F16" s="36"/>
      <c r="G16" s="27"/>
      <c r="GT16" s="27"/>
      <c r="GU16" s="27"/>
      <c r="GW16" s="27"/>
      <c r="HX16" s="27"/>
      <c r="HY16" s="27"/>
      <c r="IA16" s="27"/>
      <c r="IC16" s="26"/>
      <c r="ID16" s="27"/>
      <c r="IF16" s="26"/>
      <c r="IG16" s="27"/>
      <c r="II16" s="26"/>
      <c r="IJ16" s="27"/>
      <c r="IL16" s="26"/>
      <c r="IM16" s="15"/>
      <c r="IN16" s="15"/>
      <c r="IO16" s="15"/>
      <c r="IP16" s="15"/>
    </row>
    <row r="17" spans="2:250">
      <c r="B17" s="155" t="s">
        <v>197</v>
      </c>
      <c r="C17" s="57" t="s">
        <v>26</v>
      </c>
      <c r="D17" s="60" t="s">
        <v>163</v>
      </c>
      <c r="E17" s="60" t="s">
        <v>28</v>
      </c>
      <c r="F17" s="60" t="s">
        <v>164</v>
      </c>
      <c r="G17" s="27"/>
      <c r="GT17" s="27"/>
      <c r="GU17" s="27"/>
      <c r="GW17" s="27"/>
      <c r="HX17" s="27"/>
      <c r="HY17" s="27"/>
      <c r="IA17" s="27"/>
      <c r="IC17" s="26"/>
      <c r="ID17" s="27"/>
      <c r="IF17" s="26"/>
      <c r="IG17" s="27"/>
      <c r="II17" s="26"/>
      <c r="IJ17" s="27"/>
      <c r="IL17" s="26"/>
      <c r="IM17" s="15"/>
      <c r="IN17" s="15"/>
      <c r="IO17" s="15"/>
      <c r="IP17" s="15"/>
    </row>
    <row r="18" spans="2:250">
      <c r="B18" s="89" t="s">
        <v>191</v>
      </c>
      <c r="C18" s="91" t="s">
        <v>34</v>
      </c>
      <c r="D18" s="92">
        <v>6</v>
      </c>
      <c r="E18" s="133"/>
      <c r="F18" s="94">
        <f>D18*E18</f>
        <v>0</v>
      </c>
      <c r="G18" s="27"/>
      <c r="GT18" s="27"/>
      <c r="GU18" s="27"/>
      <c r="GW18" s="27"/>
      <c r="HX18" s="27"/>
      <c r="HY18" s="27"/>
      <c r="IA18" s="27"/>
      <c r="IC18" s="26"/>
      <c r="ID18" s="27"/>
      <c r="IF18" s="26"/>
      <c r="IG18" s="27"/>
      <c r="II18" s="26"/>
      <c r="IJ18" s="27"/>
      <c r="IL18" s="26"/>
      <c r="IM18" s="15"/>
      <c r="IN18" s="15"/>
      <c r="IO18" s="15"/>
      <c r="IP18" s="15"/>
    </row>
    <row r="19" spans="2:250">
      <c r="B19" s="89" t="s">
        <v>192</v>
      </c>
      <c r="C19" s="91" t="s">
        <v>34</v>
      </c>
      <c r="D19" s="92">
        <v>9</v>
      </c>
      <c r="E19" s="133"/>
      <c r="F19" s="94">
        <f>D19*E19</f>
        <v>0</v>
      </c>
      <c r="G19" s="27"/>
      <c r="GT19" s="27"/>
      <c r="GU19" s="27"/>
      <c r="GW19" s="27"/>
      <c r="HX19" s="27"/>
      <c r="HY19" s="27"/>
      <c r="IA19" s="27"/>
      <c r="IC19" s="26"/>
      <c r="ID19" s="27"/>
      <c r="IF19" s="26"/>
      <c r="IG19" s="27"/>
      <c r="II19" s="26"/>
      <c r="IJ19" s="27"/>
      <c r="IL19" s="26"/>
      <c r="IM19" s="15"/>
      <c r="IN19" s="15"/>
      <c r="IO19" s="15"/>
      <c r="IP19" s="15"/>
    </row>
    <row r="20" spans="2:250">
      <c r="B20" s="28"/>
      <c r="C20" s="30"/>
      <c r="D20" s="50"/>
      <c r="E20" s="36"/>
      <c r="F20" s="36"/>
      <c r="G20" s="27"/>
      <c r="GT20" s="27"/>
      <c r="GU20" s="27"/>
      <c r="GW20" s="27"/>
      <c r="HX20" s="27"/>
      <c r="HY20" s="27"/>
      <c r="IA20" s="27"/>
      <c r="IC20" s="26"/>
      <c r="ID20" s="27"/>
      <c r="IF20" s="26"/>
      <c r="IG20" s="27"/>
      <c r="II20" s="26"/>
      <c r="IJ20" s="27"/>
      <c r="IL20" s="26"/>
      <c r="IM20" s="15"/>
      <c r="IN20" s="15"/>
      <c r="IO20" s="15"/>
      <c r="IP20" s="15"/>
    </row>
    <row r="21" spans="2:250">
      <c r="B21" s="155" t="s">
        <v>198</v>
      </c>
      <c r="C21" s="57" t="s">
        <v>26</v>
      </c>
      <c r="D21" s="60" t="s">
        <v>163</v>
      </c>
      <c r="E21" s="60" t="s">
        <v>28</v>
      </c>
      <c r="F21" s="60" t="s">
        <v>164</v>
      </c>
      <c r="G21" s="27"/>
      <c r="GT21" s="27"/>
      <c r="GU21" s="27"/>
      <c r="GW21" s="27"/>
      <c r="HX21" s="27"/>
      <c r="HY21" s="27"/>
      <c r="IA21" s="27"/>
      <c r="IC21" s="26"/>
      <c r="ID21" s="27"/>
      <c r="IF21" s="26"/>
      <c r="IG21" s="27"/>
      <c r="II21" s="26"/>
      <c r="IJ21" s="27"/>
      <c r="IL21" s="26"/>
      <c r="IM21" s="15"/>
      <c r="IN21" s="15"/>
      <c r="IO21" s="15"/>
      <c r="IP21" s="15"/>
    </row>
    <row r="22" spans="2:250">
      <c r="B22" s="90" t="s">
        <v>199</v>
      </c>
      <c r="C22" s="91" t="s">
        <v>34</v>
      </c>
      <c r="D22" s="93">
        <v>9</v>
      </c>
      <c r="E22" s="133"/>
      <c r="F22" s="94">
        <f>D22*E22</f>
        <v>0</v>
      </c>
      <c r="G22" s="27"/>
      <c r="GT22" s="27"/>
      <c r="GU22" s="27"/>
      <c r="GW22" s="27"/>
      <c r="HX22" s="27"/>
      <c r="HY22" s="27"/>
      <c r="IA22" s="27"/>
      <c r="IC22" s="26"/>
      <c r="ID22" s="27"/>
      <c r="IF22" s="26"/>
      <c r="IG22" s="27"/>
      <c r="II22" s="26"/>
      <c r="IJ22" s="27"/>
      <c r="IL22" s="26"/>
      <c r="IM22" s="15"/>
      <c r="IN22" s="15"/>
      <c r="IO22" s="15"/>
      <c r="IP22" s="15"/>
    </row>
    <row r="23" spans="2:250">
      <c r="B23" s="90" t="s">
        <v>200</v>
      </c>
      <c r="C23" s="91" t="s">
        <v>91</v>
      </c>
      <c r="D23" s="93">
        <v>65</v>
      </c>
      <c r="E23" s="133"/>
      <c r="F23" s="94">
        <f t="shared" ref="F23:F31" si="1">D23*E23</f>
        <v>0</v>
      </c>
      <c r="G23" s="27"/>
      <c r="GT23" s="27"/>
      <c r="GU23" s="27"/>
      <c r="GW23" s="27"/>
      <c r="HX23" s="27"/>
      <c r="HY23" s="27"/>
      <c r="IA23" s="27"/>
      <c r="IC23" s="26"/>
      <c r="ID23" s="27"/>
      <c r="IF23" s="26"/>
      <c r="IG23" s="27"/>
      <c r="II23" s="26"/>
      <c r="IJ23" s="27"/>
      <c r="IL23" s="26"/>
      <c r="IM23" s="15"/>
      <c r="IN23" s="15"/>
      <c r="IO23" s="15"/>
      <c r="IP23" s="15"/>
    </row>
    <row r="24" spans="2:250">
      <c r="B24" s="90" t="s">
        <v>201</v>
      </c>
      <c r="C24" s="91" t="s">
        <v>34</v>
      </c>
      <c r="D24" s="93">
        <v>7</v>
      </c>
      <c r="E24" s="133"/>
      <c r="F24" s="94">
        <f t="shared" si="1"/>
        <v>0</v>
      </c>
      <c r="G24" s="27"/>
      <c r="GT24" s="27"/>
      <c r="GU24" s="27"/>
      <c r="GW24" s="27"/>
      <c r="HX24" s="27"/>
      <c r="HY24" s="27"/>
      <c r="IA24" s="27"/>
      <c r="IC24" s="26"/>
      <c r="ID24" s="27"/>
      <c r="IF24" s="26"/>
      <c r="IG24" s="27"/>
      <c r="II24" s="26"/>
      <c r="IJ24" s="27"/>
      <c r="IL24" s="26"/>
      <c r="IM24" s="15"/>
      <c r="IN24" s="15"/>
      <c r="IO24" s="15"/>
      <c r="IP24" s="15"/>
    </row>
    <row r="25" spans="2:250">
      <c r="B25" s="90" t="s">
        <v>202</v>
      </c>
      <c r="C25" s="91" t="s">
        <v>34</v>
      </c>
      <c r="D25" s="93">
        <v>6</v>
      </c>
      <c r="E25" s="133"/>
      <c r="F25" s="94">
        <f t="shared" si="1"/>
        <v>0</v>
      </c>
      <c r="G25" s="27"/>
      <c r="GT25" s="27"/>
      <c r="GU25" s="27"/>
      <c r="GW25" s="27"/>
      <c r="HX25" s="27"/>
      <c r="HY25" s="27"/>
      <c r="IA25" s="27"/>
      <c r="IC25" s="26"/>
      <c r="ID25" s="27"/>
      <c r="IF25" s="26"/>
      <c r="IG25" s="27"/>
      <c r="II25" s="26"/>
      <c r="IJ25" s="27"/>
      <c r="IL25" s="26"/>
      <c r="IM25" s="15"/>
      <c r="IN25" s="15"/>
      <c r="IO25" s="15"/>
      <c r="IP25" s="15"/>
    </row>
    <row r="26" spans="2:250" customFormat="1">
      <c r="B26" s="149"/>
      <c r="C26" s="140"/>
      <c r="D26" s="150"/>
      <c r="E26" s="141"/>
      <c r="F26" s="142"/>
      <c r="G26" s="146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  <c r="CG26" s="143"/>
      <c r="CH26" s="143"/>
      <c r="CI26" s="143"/>
      <c r="CJ26" s="143"/>
      <c r="CK26" s="143"/>
      <c r="CL26" s="143"/>
      <c r="CM26" s="143"/>
      <c r="CN26" s="143"/>
      <c r="CO26" s="143"/>
      <c r="CP26" s="143"/>
      <c r="CQ26" s="143"/>
      <c r="CR26" s="143"/>
      <c r="CS26" s="143"/>
      <c r="CT26" s="143"/>
      <c r="CU26" s="143"/>
      <c r="CV26" s="143"/>
      <c r="CW26" s="143"/>
      <c r="CX26" s="143"/>
      <c r="CY26" s="143"/>
      <c r="CZ26" s="143"/>
      <c r="DA26" s="143"/>
      <c r="DB26" s="143"/>
      <c r="DC26" s="143"/>
      <c r="DD26" s="143"/>
      <c r="DE26" s="143"/>
      <c r="DF26" s="143"/>
      <c r="DG26" s="143"/>
      <c r="DH26" s="143"/>
      <c r="DI26" s="143"/>
      <c r="DJ26" s="143"/>
      <c r="DK26" s="143"/>
      <c r="DL26" s="143"/>
      <c r="DM26" s="143"/>
      <c r="DN26" s="143"/>
      <c r="DO26" s="143"/>
      <c r="DP26" s="143"/>
      <c r="DQ26" s="143"/>
      <c r="DR26" s="143"/>
      <c r="DS26" s="143"/>
      <c r="DT26" s="143"/>
      <c r="DU26" s="143"/>
      <c r="DV26" s="143"/>
      <c r="DW26" s="143"/>
      <c r="DX26" s="143"/>
      <c r="DY26" s="143"/>
      <c r="DZ26" s="143"/>
      <c r="EA26" s="143"/>
      <c r="EB26" s="143"/>
      <c r="EC26" s="143"/>
      <c r="ED26" s="143"/>
      <c r="EE26" s="143"/>
      <c r="EF26" s="143"/>
      <c r="EG26" s="143"/>
      <c r="EH26" s="143"/>
      <c r="EI26" s="143"/>
      <c r="EJ26" s="143"/>
      <c r="EK26" s="143"/>
      <c r="EL26" s="143"/>
      <c r="EM26" s="143"/>
      <c r="EN26" s="143"/>
      <c r="EO26" s="143"/>
      <c r="EP26" s="143"/>
      <c r="EQ26" s="143"/>
      <c r="ER26" s="143"/>
      <c r="ES26" s="143"/>
      <c r="ET26" s="143"/>
      <c r="EU26" s="143"/>
      <c r="EV26" s="143"/>
      <c r="EW26" s="143"/>
      <c r="EX26" s="143"/>
      <c r="EY26" s="143"/>
      <c r="EZ26" s="143"/>
      <c r="FA26" s="143"/>
      <c r="FB26" s="143"/>
      <c r="FC26" s="143"/>
      <c r="FD26" s="143"/>
      <c r="FE26" s="143"/>
      <c r="FF26" s="143"/>
      <c r="FG26" s="143"/>
      <c r="FH26" s="143"/>
      <c r="FI26" s="143"/>
      <c r="FJ26" s="143"/>
      <c r="FK26" s="143"/>
      <c r="FL26" s="143"/>
      <c r="FM26" s="143"/>
      <c r="FN26" s="143"/>
      <c r="FO26" s="143"/>
      <c r="FP26" s="143"/>
      <c r="FQ26" s="143"/>
      <c r="FR26" s="143"/>
      <c r="FS26" s="143"/>
      <c r="FT26" s="143"/>
      <c r="FU26" s="143"/>
      <c r="FV26" s="143"/>
      <c r="FW26" s="143"/>
      <c r="FX26" s="143"/>
      <c r="FY26" s="143"/>
      <c r="FZ26" s="143"/>
      <c r="GA26" s="143"/>
      <c r="GB26" s="143"/>
      <c r="GC26" s="143"/>
      <c r="GD26" s="143"/>
      <c r="GE26" s="143"/>
      <c r="GF26" s="143"/>
      <c r="GG26" s="143"/>
      <c r="GH26" s="143"/>
      <c r="GI26" s="143"/>
      <c r="GJ26" s="143"/>
      <c r="GK26" s="143"/>
      <c r="GL26" s="143"/>
      <c r="GM26" s="143"/>
      <c r="GN26" s="143"/>
      <c r="GO26" s="143"/>
      <c r="GP26" s="143"/>
      <c r="GQ26" s="143"/>
      <c r="GR26" s="143"/>
      <c r="GS26" s="143"/>
      <c r="GT26" s="146"/>
      <c r="GU26" s="146"/>
      <c r="GV26" s="143"/>
      <c r="GW26" s="146"/>
      <c r="GX26" s="143"/>
      <c r="GY26" s="143"/>
      <c r="GZ26" s="143"/>
      <c r="HA26" s="143"/>
      <c r="HB26" s="143"/>
      <c r="HC26" s="143"/>
      <c r="HD26" s="143"/>
      <c r="HE26" s="143"/>
      <c r="HF26" s="143"/>
      <c r="HG26" s="143"/>
      <c r="HH26" s="143"/>
      <c r="HI26" s="143"/>
      <c r="HJ26" s="143"/>
      <c r="HK26" s="143"/>
      <c r="HL26" s="143"/>
      <c r="HM26" s="143"/>
      <c r="HN26" s="143"/>
      <c r="HO26" s="143"/>
      <c r="HP26" s="143"/>
      <c r="HQ26" s="143"/>
      <c r="HR26" s="143"/>
      <c r="HS26" s="143"/>
      <c r="HT26" s="143"/>
      <c r="HU26" s="143"/>
      <c r="HV26" s="143"/>
      <c r="HW26" s="143"/>
      <c r="HX26" s="146"/>
      <c r="HY26" s="146"/>
      <c r="HZ26" s="143"/>
      <c r="IA26" s="146"/>
      <c r="IB26" s="146"/>
      <c r="IC26" s="143"/>
      <c r="ID26" s="146"/>
      <c r="IE26" s="146"/>
      <c r="IF26" s="143"/>
      <c r="IG26" s="146"/>
      <c r="IH26" s="146"/>
      <c r="II26" s="143"/>
      <c r="IJ26" s="146"/>
      <c r="IK26" s="146"/>
      <c r="IL26" s="143"/>
    </row>
    <row r="27" spans="2:250">
      <c r="B27" s="151" t="s">
        <v>203</v>
      </c>
      <c r="C27" s="57" t="s">
        <v>26</v>
      </c>
      <c r="D27" s="60" t="s">
        <v>163</v>
      </c>
      <c r="E27" s="60" t="s">
        <v>28</v>
      </c>
      <c r="F27" s="60" t="s">
        <v>164</v>
      </c>
      <c r="G27" s="27"/>
      <c r="GT27" s="27"/>
      <c r="GU27" s="27"/>
      <c r="GW27" s="27"/>
      <c r="HX27" s="27"/>
      <c r="HY27" s="27"/>
      <c r="IA27" s="27"/>
      <c r="IC27" s="26"/>
      <c r="ID27" s="27"/>
      <c r="IF27" s="26"/>
      <c r="IG27" s="27"/>
      <c r="II27" s="26"/>
      <c r="IJ27" s="27"/>
      <c r="IL27" s="26"/>
      <c r="IM27" s="15"/>
      <c r="IN27" s="15"/>
      <c r="IO27" s="15"/>
      <c r="IP27" s="15"/>
    </row>
    <row r="28" spans="2:250">
      <c r="B28" s="90" t="s">
        <v>204</v>
      </c>
      <c r="C28" s="91" t="s">
        <v>34</v>
      </c>
      <c r="D28" s="93">
        <v>7</v>
      </c>
      <c r="E28" s="133"/>
      <c r="F28" s="94">
        <f t="shared" si="1"/>
        <v>0</v>
      </c>
      <c r="G28" s="27"/>
      <c r="GT28" s="27"/>
      <c r="GU28" s="27"/>
      <c r="GW28" s="27"/>
      <c r="HX28" s="27"/>
      <c r="HY28" s="27"/>
      <c r="IA28" s="27"/>
      <c r="IC28" s="26"/>
      <c r="ID28" s="27"/>
      <c r="IF28" s="26"/>
      <c r="IG28" s="27"/>
      <c r="II28" s="26"/>
      <c r="IJ28" s="27"/>
      <c r="IL28" s="26"/>
      <c r="IM28" s="15"/>
      <c r="IN28" s="15"/>
      <c r="IO28" s="15"/>
      <c r="IP28" s="15"/>
    </row>
    <row r="29" spans="2:250" customFormat="1">
      <c r="B29" s="149"/>
      <c r="C29" s="140"/>
      <c r="D29" s="150"/>
      <c r="E29" s="141"/>
      <c r="F29" s="142"/>
      <c r="G29" s="146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  <c r="BI29" s="143"/>
      <c r="BJ29" s="143"/>
      <c r="BK29" s="143"/>
      <c r="BL29" s="143"/>
      <c r="BM29" s="143"/>
      <c r="BN29" s="143"/>
      <c r="BO29" s="143"/>
      <c r="BP29" s="143"/>
      <c r="BQ29" s="143"/>
      <c r="BR29" s="143"/>
      <c r="BS29" s="143"/>
      <c r="BT29" s="143"/>
      <c r="BU29" s="143"/>
      <c r="BV29" s="143"/>
      <c r="BW29" s="143"/>
      <c r="BX29" s="143"/>
      <c r="BY29" s="143"/>
      <c r="BZ29" s="143"/>
      <c r="CA29" s="143"/>
      <c r="CB29" s="143"/>
      <c r="CC29" s="143"/>
      <c r="CD29" s="143"/>
      <c r="CE29" s="143"/>
      <c r="CF29" s="143"/>
      <c r="CG29" s="143"/>
      <c r="CH29" s="143"/>
      <c r="CI29" s="143"/>
      <c r="CJ29" s="143"/>
      <c r="CK29" s="143"/>
      <c r="CL29" s="143"/>
      <c r="CM29" s="143"/>
      <c r="CN29" s="143"/>
      <c r="CO29" s="143"/>
      <c r="CP29" s="143"/>
      <c r="CQ29" s="143"/>
      <c r="CR29" s="143"/>
      <c r="CS29" s="143"/>
      <c r="CT29" s="143"/>
      <c r="CU29" s="143"/>
      <c r="CV29" s="143"/>
      <c r="CW29" s="143"/>
      <c r="CX29" s="143"/>
      <c r="CY29" s="143"/>
      <c r="CZ29" s="143"/>
      <c r="DA29" s="143"/>
      <c r="DB29" s="143"/>
      <c r="DC29" s="143"/>
      <c r="DD29" s="143"/>
      <c r="DE29" s="143"/>
      <c r="DF29" s="143"/>
      <c r="DG29" s="143"/>
      <c r="DH29" s="143"/>
      <c r="DI29" s="143"/>
      <c r="DJ29" s="143"/>
      <c r="DK29" s="143"/>
      <c r="DL29" s="143"/>
      <c r="DM29" s="143"/>
      <c r="DN29" s="143"/>
      <c r="DO29" s="143"/>
      <c r="DP29" s="143"/>
      <c r="DQ29" s="143"/>
      <c r="DR29" s="143"/>
      <c r="DS29" s="143"/>
      <c r="DT29" s="143"/>
      <c r="DU29" s="143"/>
      <c r="DV29" s="143"/>
      <c r="DW29" s="143"/>
      <c r="DX29" s="143"/>
      <c r="DY29" s="143"/>
      <c r="DZ29" s="143"/>
      <c r="EA29" s="143"/>
      <c r="EB29" s="143"/>
      <c r="EC29" s="143"/>
      <c r="ED29" s="143"/>
      <c r="EE29" s="143"/>
      <c r="EF29" s="143"/>
      <c r="EG29" s="143"/>
      <c r="EH29" s="143"/>
      <c r="EI29" s="143"/>
      <c r="EJ29" s="143"/>
      <c r="EK29" s="143"/>
      <c r="EL29" s="143"/>
      <c r="EM29" s="143"/>
      <c r="EN29" s="143"/>
      <c r="EO29" s="143"/>
      <c r="EP29" s="143"/>
      <c r="EQ29" s="143"/>
      <c r="ER29" s="143"/>
      <c r="ES29" s="143"/>
      <c r="ET29" s="143"/>
      <c r="EU29" s="143"/>
      <c r="EV29" s="143"/>
      <c r="EW29" s="143"/>
      <c r="EX29" s="143"/>
      <c r="EY29" s="143"/>
      <c r="EZ29" s="143"/>
      <c r="FA29" s="143"/>
      <c r="FB29" s="143"/>
      <c r="FC29" s="143"/>
      <c r="FD29" s="143"/>
      <c r="FE29" s="143"/>
      <c r="FF29" s="143"/>
      <c r="FG29" s="143"/>
      <c r="FH29" s="143"/>
      <c r="FI29" s="143"/>
      <c r="FJ29" s="143"/>
      <c r="FK29" s="143"/>
      <c r="FL29" s="143"/>
      <c r="FM29" s="143"/>
      <c r="FN29" s="143"/>
      <c r="FO29" s="143"/>
      <c r="FP29" s="143"/>
      <c r="FQ29" s="143"/>
      <c r="FR29" s="143"/>
      <c r="FS29" s="143"/>
      <c r="FT29" s="143"/>
      <c r="FU29" s="143"/>
      <c r="FV29" s="143"/>
      <c r="FW29" s="143"/>
      <c r="FX29" s="143"/>
      <c r="FY29" s="143"/>
      <c r="FZ29" s="143"/>
      <c r="GA29" s="143"/>
      <c r="GB29" s="143"/>
      <c r="GC29" s="143"/>
      <c r="GD29" s="143"/>
      <c r="GE29" s="143"/>
      <c r="GF29" s="143"/>
      <c r="GG29" s="143"/>
      <c r="GH29" s="143"/>
      <c r="GI29" s="143"/>
      <c r="GJ29" s="143"/>
      <c r="GK29" s="143"/>
      <c r="GL29" s="143"/>
      <c r="GM29" s="143"/>
      <c r="GN29" s="143"/>
      <c r="GO29" s="143"/>
      <c r="GP29" s="143"/>
      <c r="GQ29" s="143"/>
      <c r="GR29" s="143"/>
      <c r="GS29" s="143"/>
      <c r="GT29" s="146"/>
      <c r="GU29" s="146"/>
      <c r="GV29" s="143"/>
      <c r="GW29" s="146"/>
      <c r="GX29" s="143"/>
      <c r="GY29" s="143"/>
      <c r="GZ29" s="143"/>
      <c r="HA29" s="143"/>
      <c r="HB29" s="143"/>
      <c r="HC29" s="143"/>
      <c r="HD29" s="143"/>
      <c r="HE29" s="143"/>
      <c r="HF29" s="143"/>
      <c r="HG29" s="143"/>
      <c r="HH29" s="143"/>
      <c r="HI29" s="143"/>
      <c r="HJ29" s="143"/>
      <c r="HK29" s="143"/>
      <c r="HL29" s="143"/>
      <c r="HM29" s="143"/>
      <c r="HN29" s="143"/>
      <c r="HO29" s="143"/>
      <c r="HP29" s="143"/>
      <c r="HQ29" s="143"/>
      <c r="HR29" s="143"/>
      <c r="HS29" s="143"/>
      <c r="HT29" s="143"/>
      <c r="HU29" s="143"/>
      <c r="HV29" s="143"/>
      <c r="HW29" s="143"/>
      <c r="HX29" s="146"/>
      <c r="HY29" s="146"/>
      <c r="HZ29" s="143"/>
      <c r="IA29" s="146"/>
      <c r="IB29" s="146"/>
      <c r="IC29" s="143"/>
      <c r="ID29" s="146"/>
      <c r="IE29" s="146"/>
      <c r="IF29" s="143"/>
      <c r="IG29" s="146"/>
      <c r="IH29" s="146"/>
      <c r="II29" s="143"/>
      <c r="IJ29" s="146"/>
      <c r="IK29" s="146"/>
      <c r="IL29" s="143"/>
    </row>
    <row r="30" spans="2:250">
      <c r="B30" s="151" t="s">
        <v>205</v>
      </c>
      <c r="C30" s="57" t="s">
        <v>26</v>
      </c>
      <c r="D30" s="60" t="s">
        <v>163</v>
      </c>
      <c r="E30" s="60" t="s">
        <v>28</v>
      </c>
      <c r="F30" s="60" t="s">
        <v>164</v>
      </c>
      <c r="G30" s="27"/>
      <c r="GT30" s="27"/>
      <c r="GU30" s="27"/>
      <c r="GW30" s="27"/>
      <c r="HX30" s="27"/>
      <c r="HY30" s="27"/>
      <c r="IA30" s="27"/>
      <c r="IC30" s="26"/>
      <c r="ID30" s="27"/>
      <c r="IF30" s="26"/>
      <c r="IG30" s="27"/>
      <c r="II30" s="26"/>
      <c r="IJ30" s="27"/>
      <c r="IL30" s="26"/>
      <c r="IM30" s="15"/>
      <c r="IN30" s="15"/>
      <c r="IO30" s="15"/>
      <c r="IP30" s="15"/>
    </row>
    <row r="31" spans="2:250">
      <c r="B31" s="90" t="s">
        <v>206</v>
      </c>
      <c r="C31" s="91" t="s">
        <v>34</v>
      </c>
      <c r="D31" s="93">
        <v>5</v>
      </c>
      <c r="E31" s="133"/>
      <c r="F31" s="94">
        <f t="shared" si="1"/>
        <v>0</v>
      </c>
      <c r="G31" s="27"/>
      <c r="GT31" s="27"/>
      <c r="GU31" s="27"/>
      <c r="GW31" s="27"/>
      <c r="HX31" s="27"/>
      <c r="HY31" s="27"/>
      <c r="IA31" s="27"/>
      <c r="IC31" s="26"/>
      <c r="ID31" s="27"/>
      <c r="IF31" s="26"/>
      <c r="IG31" s="27"/>
      <c r="II31" s="26"/>
      <c r="IJ31" s="27"/>
      <c r="IL31" s="26"/>
      <c r="IM31" s="15"/>
      <c r="IN31" s="15"/>
      <c r="IO31" s="15"/>
      <c r="IP31" s="15"/>
    </row>
    <row r="32" spans="2:250">
      <c r="D32" s="36"/>
      <c r="E32" s="36"/>
      <c r="F32" s="36"/>
      <c r="G32" s="27"/>
    </row>
    <row r="33" spans="2:7">
      <c r="B33" s="154" t="s">
        <v>207</v>
      </c>
      <c r="C33" s="57" t="s">
        <v>26</v>
      </c>
      <c r="D33" s="60" t="s">
        <v>163</v>
      </c>
      <c r="E33" s="60" t="s">
        <v>28</v>
      </c>
      <c r="F33" s="60" t="s">
        <v>164</v>
      </c>
      <c r="G33" s="27"/>
    </row>
    <row r="34" spans="2:7">
      <c r="B34" s="232" t="s">
        <v>208</v>
      </c>
      <c r="C34" s="152" t="s">
        <v>34</v>
      </c>
      <c r="D34" s="153">
        <v>8</v>
      </c>
      <c r="E34" s="147"/>
      <c r="F34" s="148">
        <f t="shared" ref="F34:F54" si="2">D34*E34</f>
        <v>0</v>
      </c>
      <c r="G34" s="27"/>
    </row>
    <row r="35" spans="2:7">
      <c r="B35" s="233" t="s">
        <v>209</v>
      </c>
      <c r="C35" s="95" t="s">
        <v>34</v>
      </c>
      <c r="D35" s="96">
        <v>10</v>
      </c>
      <c r="E35" s="133"/>
      <c r="F35" s="94">
        <f t="shared" si="2"/>
        <v>0</v>
      </c>
      <c r="G35" s="27"/>
    </row>
    <row r="36" spans="2:7">
      <c r="B36" s="233" t="s">
        <v>210</v>
      </c>
      <c r="C36" s="95" t="s">
        <v>34</v>
      </c>
      <c r="D36" s="96">
        <v>12</v>
      </c>
      <c r="E36" s="133"/>
      <c r="F36" s="94">
        <f t="shared" si="2"/>
        <v>0</v>
      </c>
      <c r="G36" s="27"/>
    </row>
    <row r="37" spans="2:7">
      <c r="B37" s="233" t="s">
        <v>211</v>
      </c>
      <c r="C37" s="95" t="s">
        <v>34</v>
      </c>
      <c r="D37" s="96">
        <v>13</v>
      </c>
      <c r="E37" s="133"/>
      <c r="F37" s="94">
        <f t="shared" si="2"/>
        <v>0</v>
      </c>
      <c r="G37" s="27"/>
    </row>
    <row r="38" spans="2:7">
      <c r="B38" s="233" t="s">
        <v>212</v>
      </c>
      <c r="C38" s="95" t="s">
        <v>34</v>
      </c>
      <c r="D38" s="96">
        <v>16</v>
      </c>
      <c r="E38" s="133"/>
      <c r="F38" s="94">
        <f t="shared" si="2"/>
        <v>0</v>
      </c>
      <c r="G38" s="27"/>
    </row>
    <row r="39" spans="2:7">
      <c r="B39" s="233" t="s">
        <v>213</v>
      </c>
      <c r="C39" s="95" t="s">
        <v>34</v>
      </c>
      <c r="D39" s="96">
        <v>24</v>
      </c>
      <c r="E39" s="133"/>
      <c r="F39" s="94">
        <f t="shared" si="2"/>
        <v>0</v>
      </c>
      <c r="G39" s="27"/>
    </row>
    <row r="40" spans="2:7">
      <c r="B40" s="233" t="s">
        <v>214</v>
      </c>
      <c r="C40" s="95" t="s">
        <v>34</v>
      </c>
      <c r="D40" s="96">
        <v>38</v>
      </c>
      <c r="E40" s="133"/>
      <c r="F40" s="94">
        <f t="shared" si="2"/>
        <v>0</v>
      </c>
      <c r="G40" s="27"/>
    </row>
    <row r="41" spans="2:7">
      <c r="B41" s="233" t="s">
        <v>215</v>
      </c>
      <c r="C41" s="95" t="s">
        <v>34</v>
      </c>
      <c r="D41" s="96">
        <v>10</v>
      </c>
      <c r="E41" s="133"/>
      <c r="F41" s="94">
        <f t="shared" si="2"/>
        <v>0</v>
      </c>
      <c r="G41" s="27"/>
    </row>
    <row r="42" spans="2:7">
      <c r="B42" s="233" t="s">
        <v>216</v>
      </c>
      <c r="C42" s="95" t="s">
        <v>34</v>
      </c>
      <c r="D42" s="96">
        <v>12</v>
      </c>
      <c r="E42" s="133"/>
      <c r="F42" s="94">
        <f t="shared" si="2"/>
        <v>0</v>
      </c>
      <c r="G42" s="27"/>
    </row>
    <row r="43" spans="2:7">
      <c r="B43" s="233" t="s">
        <v>217</v>
      </c>
      <c r="C43" s="95" t="s">
        <v>34</v>
      </c>
      <c r="D43" s="96">
        <v>14</v>
      </c>
      <c r="E43" s="133"/>
      <c r="F43" s="94">
        <f t="shared" si="2"/>
        <v>0</v>
      </c>
      <c r="G43" s="27"/>
    </row>
    <row r="44" spans="2:7">
      <c r="B44" s="233" t="s">
        <v>218</v>
      </c>
      <c r="C44" s="95" t="s">
        <v>34</v>
      </c>
      <c r="D44" s="96">
        <v>16</v>
      </c>
      <c r="E44" s="133"/>
      <c r="F44" s="94">
        <f t="shared" si="2"/>
        <v>0</v>
      </c>
      <c r="G44" s="27"/>
    </row>
    <row r="45" spans="2:7">
      <c r="B45" s="233" t="s">
        <v>219</v>
      </c>
      <c r="C45" s="95" t="s">
        <v>34</v>
      </c>
      <c r="D45" s="96">
        <v>18</v>
      </c>
      <c r="E45" s="133"/>
      <c r="F45" s="94">
        <f t="shared" si="2"/>
        <v>0</v>
      </c>
      <c r="G45" s="27"/>
    </row>
    <row r="46" spans="2:7">
      <c r="B46" s="233" t="s">
        <v>220</v>
      </c>
      <c r="C46" s="95" t="s">
        <v>34</v>
      </c>
      <c r="D46" s="96">
        <v>24</v>
      </c>
      <c r="E46" s="133"/>
      <c r="F46" s="94">
        <f t="shared" si="2"/>
        <v>0</v>
      </c>
      <c r="G46" s="27"/>
    </row>
    <row r="47" spans="2:7">
      <c r="B47" s="233" t="s">
        <v>221</v>
      </c>
      <c r="C47" s="95" t="s">
        <v>34</v>
      </c>
      <c r="D47" s="96">
        <v>42</v>
      </c>
      <c r="E47" s="133"/>
      <c r="F47" s="94">
        <f t="shared" si="2"/>
        <v>0</v>
      </c>
      <c r="G47" s="27"/>
    </row>
    <row r="48" spans="2:7">
      <c r="B48" s="233" t="s">
        <v>222</v>
      </c>
      <c r="C48" s="95" t="s">
        <v>34</v>
      </c>
      <c r="D48" s="96">
        <v>10</v>
      </c>
      <c r="E48" s="133"/>
      <c r="F48" s="94">
        <f t="shared" si="2"/>
        <v>0</v>
      </c>
      <c r="G48" s="27"/>
    </row>
    <row r="49" spans="2:250">
      <c r="B49" s="233" t="s">
        <v>223</v>
      </c>
      <c r="C49" s="95" t="s">
        <v>34</v>
      </c>
      <c r="D49" s="96">
        <v>12</v>
      </c>
      <c r="E49" s="133"/>
      <c r="F49" s="94">
        <f t="shared" si="2"/>
        <v>0</v>
      </c>
      <c r="G49" s="27"/>
    </row>
    <row r="50" spans="2:250">
      <c r="B50" s="233" t="s">
        <v>224</v>
      </c>
      <c r="C50" s="95" t="s">
        <v>34</v>
      </c>
      <c r="D50" s="96">
        <v>14</v>
      </c>
      <c r="E50" s="133"/>
      <c r="F50" s="94">
        <f t="shared" si="2"/>
        <v>0</v>
      </c>
      <c r="G50" s="27"/>
    </row>
    <row r="51" spans="2:250">
      <c r="B51" s="233" t="s">
        <v>225</v>
      </c>
      <c r="C51" s="95" t="s">
        <v>34</v>
      </c>
      <c r="D51" s="96">
        <v>16</v>
      </c>
      <c r="E51" s="133"/>
      <c r="F51" s="94">
        <f t="shared" si="2"/>
        <v>0</v>
      </c>
      <c r="G51" s="27"/>
    </row>
    <row r="52" spans="2:250">
      <c r="B52" s="233" t="s">
        <v>226</v>
      </c>
      <c r="C52" s="95" t="s">
        <v>34</v>
      </c>
      <c r="D52" s="96">
        <v>18</v>
      </c>
      <c r="E52" s="133"/>
      <c r="F52" s="94">
        <f t="shared" si="2"/>
        <v>0</v>
      </c>
      <c r="G52" s="27"/>
    </row>
    <row r="53" spans="2:250">
      <c r="B53" s="233" t="s">
        <v>227</v>
      </c>
      <c r="C53" s="95" t="s">
        <v>34</v>
      </c>
      <c r="D53" s="96">
        <v>24</v>
      </c>
      <c r="E53" s="133"/>
      <c r="F53" s="94">
        <f t="shared" si="2"/>
        <v>0</v>
      </c>
      <c r="G53" s="27"/>
    </row>
    <row r="54" spans="2:250">
      <c r="B54" s="233" t="s">
        <v>228</v>
      </c>
      <c r="C54" s="95" t="s">
        <v>34</v>
      </c>
      <c r="D54" s="96">
        <v>43</v>
      </c>
      <c r="E54" s="133"/>
      <c r="F54" s="94">
        <f t="shared" si="2"/>
        <v>0</v>
      </c>
      <c r="G54" s="27"/>
    </row>
    <row r="55" spans="2:250" customFormat="1">
      <c r="B55" s="149"/>
      <c r="C55" s="140"/>
      <c r="D55" s="150"/>
      <c r="E55" s="141"/>
      <c r="F55" s="142"/>
      <c r="G55" s="146"/>
      <c r="H55" s="143"/>
      <c r="I55" s="143"/>
      <c r="J55" s="143"/>
      <c r="K55" s="143"/>
      <c r="L55" s="143"/>
      <c r="M55" s="143"/>
      <c r="N55" s="143"/>
      <c r="O55" s="143"/>
      <c r="P55" s="143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  <c r="BI55" s="143"/>
      <c r="BJ55" s="143"/>
      <c r="BK55" s="143"/>
      <c r="BL55" s="143"/>
      <c r="BM55" s="143"/>
      <c r="BN55" s="143"/>
      <c r="BO55" s="143"/>
      <c r="BP55" s="143"/>
      <c r="BQ55" s="143"/>
      <c r="BR55" s="143"/>
      <c r="BS55" s="143"/>
      <c r="BT55" s="143"/>
      <c r="BU55" s="143"/>
      <c r="BV55" s="143"/>
      <c r="BW55" s="143"/>
      <c r="BX55" s="143"/>
      <c r="BY55" s="143"/>
      <c r="BZ55" s="143"/>
      <c r="CA55" s="143"/>
      <c r="CB55" s="143"/>
      <c r="CC55" s="143"/>
      <c r="CD55" s="143"/>
      <c r="CE55" s="143"/>
      <c r="CF55" s="143"/>
      <c r="CG55" s="143"/>
      <c r="CH55" s="143"/>
      <c r="CI55" s="143"/>
      <c r="CJ55" s="143"/>
      <c r="CK55" s="143"/>
      <c r="CL55" s="143"/>
      <c r="CM55" s="143"/>
      <c r="CN55" s="143"/>
      <c r="CO55" s="143"/>
      <c r="CP55" s="143"/>
      <c r="CQ55" s="143"/>
      <c r="CR55" s="143"/>
      <c r="CS55" s="143"/>
      <c r="CT55" s="143"/>
      <c r="CU55" s="143"/>
      <c r="CV55" s="143"/>
      <c r="CW55" s="143"/>
      <c r="CX55" s="143"/>
      <c r="CY55" s="143"/>
      <c r="CZ55" s="143"/>
      <c r="DA55" s="143"/>
      <c r="DB55" s="143"/>
      <c r="DC55" s="143"/>
      <c r="DD55" s="143"/>
      <c r="DE55" s="143"/>
      <c r="DF55" s="143"/>
      <c r="DG55" s="143"/>
      <c r="DH55" s="143"/>
      <c r="DI55" s="143"/>
      <c r="DJ55" s="143"/>
      <c r="DK55" s="143"/>
      <c r="DL55" s="143"/>
      <c r="DM55" s="143"/>
      <c r="DN55" s="143"/>
      <c r="DO55" s="143"/>
      <c r="DP55" s="143"/>
      <c r="DQ55" s="143"/>
      <c r="DR55" s="143"/>
      <c r="DS55" s="143"/>
      <c r="DT55" s="143"/>
      <c r="DU55" s="143"/>
      <c r="DV55" s="143"/>
      <c r="DW55" s="143"/>
      <c r="DX55" s="143"/>
      <c r="DY55" s="143"/>
      <c r="DZ55" s="143"/>
      <c r="EA55" s="143"/>
      <c r="EB55" s="143"/>
      <c r="EC55" s="143"/>
      <c r="ED55" s="143"/>
      <c r="EE55" s="143"/>
      <c r="EF55" s="143"/>
      <c r="EG55" s="143"/>
      <c r="EH55" s="143"/>
      <c r="EI55" s="143"/>
      <c r="EJ55" s="143"/>
      <c r="EK55" s="143"/>
      <c r="EL55" s="143"/>
      <c r="EM55" s="143"/>
      <c r="EN55" s="143"/>
      <c r="EO55" s="143"/>
      <c r="EP55" s="143"/>
      <c r="EQ55" s="143"/>
      <c r="ER55" s="143"/>
      <c r="ES55" s="143"/>
      <c r="ET55" s="143"/>
      <c r="EU55" s="143"/>
      <c r="EV55" s="143"/>
      <c r="EW55" s="143"/>
      <c r="EX55" s="143"/>
      <c r="EY55" s="143"/>
      <c r="EZ55" s="143"/>
      <c r="FA55" s="143"/>
      <c r="FB55" s="143"/>
      <c r="FC55" s="143"/>
      <c r="FD55" s="143"/>
      <c r="FE55" s="143"/>
      <c r="FF55" s="143"/>
      <c r="FG55" s="143"/>
      <c r="FH55" s="143"/>
      <c r="FI55" s="143"/>
      <c r="FJ55" s="143"/>
      <c r="FK55" s="143"/>
      <c r="FL55" s="143"/>
      <c r="FM55" s="143"/>
      <c r="FN55" s="143"/>
      <c r="FO55" s="143"/>
      <c r="FP55" s="143"/>
      <c r="FQ55" s="143"/>
      <c r="FR55" s="143"/>
      <c r="FS55" s="143"/>
      <c r="FT55" s="143"/>
      <c r="FU55" s="143"/>
      <c r="FV55" s="143"/>
      <c r="FW55" s="143"/>
      <c r="FX55" s="143"/>
      <c r="FY55" s="143"/>
      <c r="FZ55" s="143"/>
      <c r="GA55" s="143"/>
      <c r="GB55" s="143"/>
      <c r="GC55" s="143"/>
      <c r="GD55" s="143"/>
      <c r="GE55" s="143"/>
      <c r="GF55" s="143"/>
      <c r="GG55" s="143"/>
      <c r="GH55" s="143"/>
      <c r="GI55" s="143"/>
      <c r="GJ55" s="143"/>
      <c r="GK55" s="143"/>
      <c r="GL55" s="143"/>
      <c r="GM55" s="143"/>
      <c r="GN55" s="143"/>
      <c r="GO55" s="143"/>
      <c r="GP55" s="143"/>
      <c r="GQ55" s="143"/>
      <c r="GR55" s="143"/>
      <c r="GS55" s="143"/>
      <c r="GT55" s="143"/>
      <c r="GU55" s="143"/>
      <c r="GV55" s="143"/>
      <c r="GW55" s="143"/>
      <c r="GX55" s="143"/>
      <c r="GY55" s="143"/>
      <c r="GZ55" s="143"/>
      <c r="HA55" s="143"/>
      <c r="HB55" s="143"/>
      <c r="HC55" s="143"/>
      <c r="HD55" s="143"/>
      <c r="HE55" s="143"/>
      <c r="HF55" s="143"/>
      <c r="HG55" s="143"/>
      <c r="HH55" s="143"/>
      <c r="HI55" s="143"/>
      <c r="HJ55" s="143"/>
      <c r="HK55" s="143"/>
      <c r="HL55" s="143"/>
      <c r="HM55" s="143"/>
      <c r="HN55" s="143"/>
      <c r="HO55" s="143"/>
      <c r="HP55" s="143"/>
      <c r="HQ55" s="143"/>
      <c r="HR55" s="143"/>
      <c r="HS55" s="143"/>
      <c r="HT55" s="143"/>
      <c r="HU55" s="143"/>
      <c r="HV55" s="143"/>
      <c r="HW55" s="143"/>
      <c r="HX55" s="143"/>
      <c r="HY55" s="143"/>
      <c r="HZ55" s="143"/>
      <c r="IA55" s="143"/>
      <c r="IB55" s="146"/>
      <c r="IC55" s="146"/>
      <c r="ID55" s="143"/>
      <c r="IE55" s="146"/>
      <c r="IF55" s="146"/>
      <c r="IG55" s="143"/>
      <c r="IH55" s="146"/>
      <c r="II55" s="146"/>
      <c r="IJ55" s="143"/>
      <c r="IK55" s="146"/>
      <c r="IL55" s="146"/>
      <c r="IM55" s="143"/>
      <c r="IN55" s="146"/>
      <c r="IO55" s="146"/>
      <c r="IP55" s="143"/>
    </row>
    <row r="56" spans="2:250" customFormat="1">
      <c r="B56" s="155" t="s">
        <v>229</v>
      </c>
      <c r="C56" s="57" t="s">
        <v>26</v>
      </c>
      <c r="D56" s="60" t="s">
        <v>163</v>
      </c>
      <c r="E56" s="60" t="s">
        <v>28</v>
      </c>
      <c r="F56" s="60" t="s">
        <v>164</v>
      </c>
      <c r="G56" s="146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  <c r="BI56" s="143"/>
      <c r="BJ56" s="143"/>
      <c r="BK56" s="143"/>
      <c r="BL56" s="143"/>
      <c r="BM56" s="143"/>
      <c r="BN56" s="143"/>
      <c r="BO56" s="143"/>
      <c r="BP56" s="143"/>
      <c r="BQ56" s="143"/>
      <c r="BR56" s="143"/>
      <c r="BS56" s="143"/>
      <c r="BT56" s="143"/>
      <c r="BU56" s="143"/>
      <c r="BV56" s="143"/>
      <c r="BW56" s="143"/>
      <c r="BX56" s="143"/>
      <c r="BY56" s="143"/>
      <c r="BZ56" s="143"/>
      <c r="CA56" s="143"/>
      <c r="CB56" s="143"/>
      <c r="CC56" s="143"/>
      <c r="CD56" s="143"/>
      <c r="CE56" s="143"/>
      <c r="CF56" s="143"/>
      <c r="CG56" s="143"/>
      <c r="CH56" s="143"/>
      <c r="CI56" s="143"/>
      <c r="CJ56" s="143"/>
      <c r="CK56" s="143"/>
      <c r="CL56" s="143"/>
      <c r="CM56" s="143"/>
      <c r="CN56" s="143"/>
      <c r="CO56" s="143"/>
      <c r="CP56" s="143"/>
      <c r="CQ56" s="143"/>
      <c r="CR56" s="143"/>
      <c r="CS56" s="143"/>
      <c r="CT56" s="143"/>
      <c r="CU56" s="143"/>
      <c r="CV56" s="143"/>
      <c r="CW56" s="143"/>
      <c r="CX56" s="143"/>
      <c r="CY56" s="143"/>
      <c r="CZ56" s="143"/>
      <c r="DA56" s="143"/>
      <c r="DB56" s="143"/>
      <c r="DC56" s="143"/>
      <c r="DD56" s="143"/>
      <c r="DE56" s="143"/>
      <c r="DF56" s="143"/>
      <c r="DG56" s="143"/>
      <c r="DH56" s="143"/>
      <c r="DI56" s="143"/>
      <c r="DJ56" s="143"/>
      <c r="DK56" s="143"/>
      <c r="DL56" s="143"/>
      <c r="DM56" s="143"/>
      <c r="DN56" s="143"/>
      <c r="DO56" s="143"/>
      <c r="DP56" s="143"/>
      <c r="DQ56" s="143"/>
      <c r="DR56" s="143"/>
      <c r="DS56" s="143"/>
      <c r="DT56" s="143"/>
      <c r="DU56" s="143"/>
      <c r="DV56" s="143"/>
      <c r="DW56" s="143"/>
      <c r="DX56" s="143"/>
      <c r="DY56" s="143"/>
      <c r="DZ56" s="143"/>
      <c r="EA56" s="143"/>
      <c r="EB56" s="143"/>
      <c r="EC56" s="143"/>
      <c r="ED56" s="143"/>
      <c r="EE56" s="143"/>
      <c r="EF56" s="143"/>
      <c r="EG56" s="143"/>
      <c r="EH56" s="143"/>
      <c r="EI56" s="143"/>
      <c r="EJ56" s="143"/>
      <c r="EK56" s="143"/>
      <c r="EL56" s="143"/>
      <c r="EM56" s="143"/>
      <c r="EN56" s="143"/>
      <c r="EO56" s="143"/>
      <c r="EP56" s="143"/>
      <c r="EQ56" s="143"/>
      <c r="ER56" s="143"/>
      <c r="ES56" s="143"/>
      <c r="ET56" s="143"/>
      <c r="EU56" s="143"/>
      <c r="EV56" s="143"/>
      <c r="EW56" s="143"/>
      <c r="EX56" s="143"/>
      <c r="EY56" s="143"/>
      <c r="EZ56" s="143"/>
      <c r="FA56" s="143"/>
      <c r="FB56" s="143"/>
      <c r="FC56" s="143"/>
      <c r="FD56" s="143"/>
      <c r="FE56" s="143"/>
      <c r="FF56" s="143"/>
      <c r="FG56" s="143"/>
      <c r="FH56" s="143"/>
      <c r="FI56" s="143"/>
      <c r="FJ56" s="143"/>
      <c r="FK56" s="143"/>
      <c r="FL56" s="143"/>
      <c r="FM56" s="143"/>
      <c r="FN56" s="143"/>
      <c r="FO56" s="143"/>
      <c r="FP56" s="143"/>
      <c r="FQ56" s="143"/>
      <c r="FR56" s="143"/>
      <c r="FS56" s="143"/>
      <c r="FT56" s="143"/>
      <c r="FU56" s="143"/>
      <c r="FV56" s="143"/>
      <c r="FW56" s="143"/>
      <c r="FX56" s="143"/>
      <c r="FY56" s="143"/>
      <c r="FZ56" s="143"/>
      <c r="GA56" s="143"/>
      <c r="GB56" s="143"/>
      <c r="GC56" s="143"/>
      <c r="GD56" s="143"/>
      <c r="GE56" s="143"/>
      <c r="GF56" s="143"/>
      <c r="GG56" s="143"/>
      <c r="GH56" s="143"/>
      <c r="GI56" s="143"/>
      <c r="GJ56" s="143"/>
      <c r="GK56" s="143"/>
      <c r="GL56" s="143"/>
      <c r="GM56" s="143"/>
      <c r="GN56" s="143"/>
      <c r="GO56" s="143"/>
      <c r="GP56" s="143"/>
      <c r="GQ56" s="143"/>
      <c r="GR56" s="143"/>
      <c r="GS56" s="143"/>
      <c r="GT56" s="143"/>
      <c r="GU56" s="143"/>
      <c r="GV56" s="143"/>
      <c r="GW56" s="143"/>
      <c r="GX56" s="143"/>
      <c r="GY56" s="143"/>
      <c r="GZ56" s="143"/>
      <c r="HA56" s="143"/>
      <c r="HB56" s="143"/>
      <c r="HC56" s="143"/>
      <c r="HD56" s="143"/>
      <c r="HE56" s="143"/>
      <c r="HF56" s="143"/>
      <c r="HG56" s="143"/>
      <c r="HH56" s="143"/>
      <c r="HI56" s="143"/>
      <c r="HJ56" s="143"/>
      <c r="HK56" s="143"/>
      <c r="HL56" s="143"/>
      <c r="HM56" s="143"/>
      <c r="HN56" s="143"/>
      <c r="HO56" s="143"/>
      <c r="HP56" s="143"/>
      <c r="HQ56" s="143"/>
      <c r="HR56" s="143"/>
      <c r="HS56" s="143"/>
      <c r="HT56" s="143"/>
      <c r="HU56" s="143"/>
      <c r="HV56" s="143"/>
      <c r="HW56" s="143"/>
      <c r="HX56" s="143"/>
      <c r="HY56" s="143"/>
      <c r="HZ56" s="143"/>
      <c r="IA56" s="143"/>
      <c r="IB56" s="146"/>
      <c r="IC56" s="146"/>
      <c r="ID56" s="143"/>
      <c r="IE56" s="146"/>
      <c r="IF56" s="146"/>
      <c r="IG56" s="143"/>
      <c r="IH56" s="146"/>
      <c r="II56" s="146"/>
      <c r="IJ56" s="143"/>
      <c r="IK56" s="146"/>
      <c r="IL56" s="146"/>
      <c r="IM56" s="143"/>
      <c r="IN56" s="146"/>
      <c r="IO56" s="146"/>
      <c r="IP56" s="143"/>
    </row>
    <row r="57" spans="2:250" customFormat="1">
      <c r="B57" s="233" t="s">
        <v>230</v>
      </c>
      <c r="C57" s="95" t="s">
        <v>34</v>
      </c>
      <c r="D57" s="96">
        <v>10</v>
      </c>
      <c r="E57" s="133"/>
      <c r="F57" s="94">
        <f>D57*E57</f>
        <v>0</v>
      </c>
      <c r="G57" s="146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43"/>
      <c r="BP57" s="143"/>
      <c r="BQ57" s="143"/>
      <c r="BR57" s="143"/>
      <c r="BS57" s="143"/>
      <c r="BT57" s="143"/>
      <c r="BU57" s="143"/>
      <c r="BV57" s="143"/>
      <c r="BW57" s="143"/>
      <c r="BX57" s="143"/>
      <c r="BY57" s="143"/>
      <c r="BZ57" s="143"/>
      <c r="CA57" s="143"/>
      <c r="CB57" s="143"/>
      <c r="CC57" s="143"/>
      <c r="CD57" s="143"/>
      <c r="CE57" s="143"/>
      <c r="CF57" s="143"/>
      <c r="CG57" s="143"/>
      <c r="CH57" s="143"/>
      <c r="CI57" s="143"/>
      <c r="CJ57" s="143"/>
      <c r="CK57" s="143"/>
      <c r="CL57" s="143"/>
      <c r="CM57" s="143"/>
      <c r="CN57" s="143"/>
      <c r="CO57" s="143"/>
      <c r="CP57" s="143"/>
      <c r="CQ57" s="143"/>
      <c r="CR57" s="143"/>
      <c r="CS57" s="143"/>
      <c r="CT57" s="143"/>
      <c r="CU57" s="143"/>
      <c r="CV57" s="143"/>
      <c r="CW57" s="143"/>
      <c r="CX57" s="143"/>
      <c r="CY57" s="143"/>
      <c r="CZ57" s="143"/>
      <c r="DA57" s="143"/>
      <c r="DB57" s="143"/>
      <c r="DC57" s="143"/>
      <c r="DD57" s="143"/>
      <c r="DE57" s="143"/>
      <c r="DF57" s="143"/>
      <c r="DG57" s="143"/>
      <c r="DH57" s="143"/>
      <c r="DI57" s="143"/>
      <c r="DJ57" s="143"/>
      <c r="DK57" s="143"/>
      <c r="DL57" s="143"/>
      <c r="DM57" s="143"/>
      <c r="DN57" s="143"/>
      <c r="DO57" s="143"/>
      <c r="DP57" s="143"/>
      <c r="DQ57" s="143"/>
      <c r="DR57" s="143"/>
      <c r="DS57" s="143"/>
      <c r="DT57" s="143"/>
      <c r="DU57" s="143"/>
      <c r="DV57" s="143"/>
      <c r="DW57" s="143"/>
      <c r="DX57" s="143"/>
      <c r="DY57" s="143"/>
      <c r="DZ57" s="143"/>
      <c r="EA57" s="143"/>
      <c r="EB57" s="143"/>
      <c r="EC57" s="143"/>
      <c r="ED57" s="143"/>
      <c r="EE57" s="143"/>
      <c r="EF57" s="143"/>
      <c r="EG57" s="143"/>
      <c r="EH57" s="143"/>
      <c r="EI57" s="143"/>
      <c r="EJ57" s="143"/>
      <c r="EK57" s="143"/>
      <c r="EL57" s="143"/>
      <c r="EM57" s="143"/>
      <c r="EN57" s="143"/>
      <c r="EO57" s="143"/>
      <c r="EP57" s="143"/>
      <c r="EQ57" s="143"/>
      <c r="ER57" s="143"/>
      <c r="ES57" s="143"/>
      <c r="ET57" s="143"/>
      <c r="EU57" s="143"/>
      <c r="EV57" s="143"/>
      <c r="EW57" s="143"/>
      <c r="EX57" s="143"/>
      <c r="EY57" s="143"/>
      <c r="EZ57" s="143"/>
      <c r="FA57" s="143"/>
      <c r="FB57" s="143"/>
      <c r="FC57" s="143"/>
      <c r="FD57" s="143"/>
      <c r="FE57" s="143"/>
      <c r="FF57" s="143"/>
      <c r="FG57" s="143"/>
      <c r="FH57" s="143"/>
      <c r="FI57" s="143"/>
      <c r="FJ57" s="143"/>
      <c r="FK57" s="143"/>
      <c r="FL57" s="143"/>
      <c r="FM57" s="143"/>
      <c r="FN57" s="143"/>
      <c r="FO57" s="143"/>
      <c r="FP57" s="143"/>
      <c r="FQ57" s="143"/>
      <c r="FR57" s="143"/>
      <c r="FS57" s="143"/>
      <c r="FT57" s="143"/>
      <c r="FU57" s="143"/>
      <c r="FV57" s="143"/>
      <c r="FW57" s="143"/>
      <c r="FX57" s="143"/>
      <c r="FY57" s="143"/>
      <c r="FZ57" s="143"/>
      <c r="GA57" s="143"/>
      <c r="GB57" s="143"/>
      <c r="GC57" s="143"/>
      <c r="GD57" s="143"/>
      <c r="GE57" s="143"/>
      <c r="GF57" s="143"/>
      <c r="GG57" s="143"/>
      <c r="GH57" s="143"/>
      <c r="GI57" s="143"/>
      <c r="GJ57" s="143"/>
      <c r="GK57" s="143"/>
      <c r="GL57" s="143"/>
      <c r="GM57" s="143"/>
      <c r="GN57" s="143"/>
      <c r="GO57" s="143"/>
      <c r="GP57" s="143"/>
      <c r="GQ57" s="143"/>
      <c r="GR57" s="143"/>
      <c r="GS57" s="143"/>
      <c r="GT57" s="143"/>
      <c r="GU57" s="143"/>
      <c r="GV57" s="143"/>
      <c r="GW57" s="143"/>
      <c r="GX57" s="143"/>
      <c r="GY57" s="143"/>
      <c r="GZ57" s="143"/>
      <c r="HA57" s="143"/>
      <c r="HB57" s="143"/>
      <c r="HC57" s="143"/>
      <c r="HD57" s="143"/>
      <c r="HE57" s="143"/>
      <c r="HF57" s="143"/>
      <c r="HG57" s="143"/>
      <c r="HH57" s="143"/>
      <c r="HI57" s="143"/>
      <c r="HJ57" s="143"/>
      <c r="HK57" s="143"/>
      <c r="HL57" s="143"/>
      <c r="HM57" s="143"/>
      <c r="HN57" s="143"/>
      <c r="HO57" s="143"/>
      <c r="HP57" s="143"/>
      <c r="HQ57" s="143"/>
      <c r="HR57" s="143"/>
      <c r="HS57" s="143"/>
      <c r="HT57" s="143"/>
      <c r="HU57" s="143"/>
      <c r="HV57" s="143"/>
      <c r="HW57" s="143"/>
      <c r="HX57" s="143"/>
      <c r="HY57" s="143"/>
      <c r="HZ57" s="143"/>
      <c r="IA57" s="143"/>
      <c r="IB57" s="146"/>
      <c r="IC57" s="146"/>
      <c r="ID57" s="143"/>
      <c r="IE57" s="146"/>
      <c r="IF57" s="146"/>
      <c r="IG57" s="143"/>
      <c r="IH57" s="146"/>
      <c r="II57" s="146"/>
      <c r="IJ57" s="143"/>
      <c r="IK57" s="146"/>
      <c r="IL57" s="146"/>
      <c r="IM57" s="143"/>
      <c r="IN57" s="146"/>
      <c r="IO57" s="146"/>
      <c r="IP57" s="143"/>
    </row>
    <row r="58" spans="2:250" customFormat="1">
      <c r="B58" s="233" t="s">
        <v>231</v>
      </c>
      <c r="C58" s="95" t="s">
        <v>34</v>
      </c>
      <c r="D58" s="96">
        <v>12</v>
      </c>
      <c r="E58" s="133"/>
      <c r="F58" s="94">
        <f t="shared" ref="F58:F63" si="3">D58*E58</f>
        <v>0</v>
      </c>
      <c r="G58" s="146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N58" s="143"/>
      <c r="BO58" s="143"/>
      <c r="BP58" s="143"/>
      <c r="BQ58" s="143"/>
      <c r="BR58" s="143"/>
      <c r="BS58" s="143"/>
      <c r="BT58" s="143"/>
      <c r="BU58" s="143"/>
      <c r="BV58" s="143"/>
      <c r="BW58" s="143"/>
      <c r="BX58" s="143"/>
      <c r="BY58" s="143"/>
      <c r="BZ58" s="143"/>
      <c r="CA58" s="143"/>
      <c r="CB58" s="143"/>
      <c r="CC58" s="143"/>
      <c r="CD58" s="143"/>
      <c r="CE58" s="143"/>
      <c r="CF58" s="143"/>
      <c r="CG58" s="143"/>
      <c r="CH58" s="143"/>
      <c r="CI58" s="143"/>
      <c r="CJ58" s="143"/>
      <c r="CK58" s="143"/>
      <c r="CL58" s="143"/>
      <c r="CM58" s="143"/>
      <c r="CN58" s="143"/>
      <c r="CO58" s="143"/>
      <c r="CP58" s="143"/>
      <c r="CQ58" s="143"/>
      <c r="CR58" s="143"/>
      <c r="CS58" s="143"/>
      <c r="CT58" s="143"/>
      <c r="CU58" s="143"/>
      <c r="CV58" s="143"/>
      <c r="CW58" s="143"/>
      <c r="CX58" s="143"/>
      <c r="CY58" s="143"/>
      <c r="CZ58" s="143"/>
      <c r="DA58" s="143"/>
      <c r="DB58" s="143"/>
      <c r="DC58" s="143"/>
      <c r="DD58" s="143"/>
      <c r="DE58" s="143"/>
      <c r="DF58" s="143"/>
      <c r="DG58" s="143"/>
      <c r="DH58" s="143"/>
      <c r="DI58" s="143"/>
      <c r="DJ58" s="143"/>
      <c r="DK58" s="143"/>
      <c r="DL58" s="143"/>
      <c r="DM58" s="143"/>
      <c r="DN58" s="143"/>
      <c r="DO58" s="143"/>
      <c r="DP58" s="143"/>
      <c r="DQ58" s="143"/>
      <c r="DR58" s="143"/>
      <c r="DS58" s="143"/>
      <c r="DT58" s="143"/>
      <c r="DU58" s="143"/>
      <c r="DV58" s="143"/>
      <c r="DW58" s="143"/>
      <c r="DX58" s="143"/>
      <c r="DY58" s="143"/>
      <c r="DZ58" s="143"/>
      <c r="EA58" s="143"/>
      <c r="EB58" s="143"/>
      <c r="EC58" s="143"/>
      <c r="ED58" s="143"/>
      <c r="EE58" s="143"/>
      <c r="EF58" s="143"/>
      <c r="EG58" s="143"/>
      <c r="EH58" s="143"/>
      <c r="EI58" s="143"/>
      <c r="EJ58" s="143"/>
      <c r="EK58" s="143"/>
      <c r="EL58" s="143"/>
      <c r="EM58" s="143"/>
      <c r="EN58" s="143"/>
      <c r="EO58" s="143"/>
      <c r="EP58" s="143"/>
      <c r="EQ58" s="143"/>
      <c r="ER58" s="143"/>
      <c r="ES58" s="143"/>
      <c r="ET58" s="143"/>
      <c r="EU58" s="143"/>
      <c r="EV58" s="143"/>
      <c r="EW58" s="143"/>
      <c r="EX58" s="143"/>
      <c r="EY58" s="143"/>
      <c r="EZ58" s="143"/>
      <c r="FA58" s="143"/>
      <c r="FB58" s="143"/>
      <c r="FC58" s="143"/>
      <c r="FD58" s="143"/>
      <c r="FE58" s="143"/>
      <c r="FF58" s="143"/>
      <c r="FG58" s="143"/>
      <c r="FH58" s="143"/>
      <c r="FI58" s="143"/>
      <c r="FJ58" s="143"/>
      <c r="FK58" s="143"/>
      <c r="FL58" s="143"/>
      <c r="FM58" s="143"/>
      <c r="FN58" s="143"/>
      <c r="FO58" s="143"/>
      <c r="FP58" s="143"/>
      <c r="FQ58" s="143"/>
      <c r="FR58" s="143"/>
      <c r="FS58" s="143"/>
      <c r="FT58" s="143"/>
      <c r="FU58" s="143"/>
      <c r="FV58" s="143"/>
      <c r="FW58" s="143"/>
      <c r="FX58" s="143"/>
      <c r="FY58" s="143"/>
      <c r="FZ58" s="143"/>
      <c r="GA58" s="143"/>
      <c r="GB58" s="143"/>
      <c r="GC58" s="143"/>
      <c r="GD58" s="143"/>
      <c r="GE58" s="143"/>
      <c r="GF58" s="143"/>
      <c r="GG58" s="143"/>
      <c r="GH58" s="143"/>
      <c r="GI58" s="143"/>
      <c r="GJ58" s="143"/>
      <c r="GK58" s="143"/>
      <c r="GL58" s="143"/>
      <c r="GM58" s="143"/>
      <c r="GN58" s="143"/>
      <c r="GO58" s="143"/>
      <c r="GP58" s="143"/>
      <c r="GQ58" s="143"/>
      <c r="GR58" s="143"/>
      <c r="GS58" s="143"/>
      <c r="GT58" s="143"/>
      <c r="GU58" s="143"/>
      <c r="GV58" s="143"/>
      <c r="GW58" s="143"/>
      <c r="GX58" s="143"/>
      <c r="GY58" s="143"/>
      <c r="GZ58" s="143"/>
      <c r="HA58" s="143"/>
      <c r="HB58" s="143"/>
      <c r="HC58" s="143"/>
      <c r="HD58" s="143"/>
      <c r="HE58" s="143"/>
      <c r="HF58" s="143"/>
      <c r="HG58" s="143"/>
      <c r="HH58" s="143"/>
      <c r="HI58" s="143"/>
      <c r="HJ58" s="143"/>
      <c r="HK58" s="143"/>
      <c r="HL58" s="143"/>
      <c r="HM58" s="143"/>
      <c r="HN58" s="143"/>
      <c r="HO58" s="143"/>
      <c r="HP58" s="143"/>
      <c r="HQ58" s="143"/>
      <c r="HR58" s="143"/>
      <c r="HS58" s="143"/>
      <c r="HT58" s="143"/>
      <c r="HU58" s="143"/>
      <c r="HV58" s="143"/>
      <c r="HW58" s="143"/>
      <c r="HX58" s="143"/>
      <c r="HY58" s="143"/>
      <c r="HZ58" s="143"/>
      <c r="IA58" s="143"/>
      <c r="IB58" s="146"/>
      <c r="IC58" s="146"/>
      <c r="ID58" s="143"/>
      <c r="IE58" s="146"/>
      <c r="IF58" s="146"/>
      <c r="IG58" s="143"/>
      <c r="IH58" s="146"/>
      <c r="II58" s="146"/>
      <c r="IJ58" s="143"/>
      <c r="IK58" s="146"/>
      <c r="IL58" s="146"/>
      <c r="IM58" s="143"/>
      <c r="IN58" s="146"/>
      <c r="IO58" s="146"/>
      <c r="IP58" s="143"/>
    </row>
    <row r="59" spans="2:250" customFormat="1">
      <c r="B59" s="233" t="s">
        <v>232</v>
      </c>
      <c r="C59" s="95" t="s">
        <v>34</v>
      </c>
      <c r="D59" s="96">
        <v>14</v>
      </c>
      <c r="E59" s="133"/>
      <c r="F59" s="94">
        <f t="shared" si="3"/>
        <v>0</v>
      </c>
      <c r="G59" s="146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  <c r="BI59" s="143"/>
      <c r="BJ59" s="143"/>
      <c r="BK59" s="143"/>
      <c r="BL59" s="143"/>
      <c r="BM59" s="143"/>
      <c r="BN59" s="143"/>
      <c r="BO59" s="143"/>
      <c r="BP59" s="143"/>
      <c r="BQ59" s="143"/>
      <c r="BR59" s="143"/>
      <c r="BS59" s="143"/>
      <c r="BT59" s="143"/>
      <c r="BU59" s="143"/>
      <c r="BV59" s="143"/>
      <c r="BW59" s="143"/>
      <c r="BX59" s="143"/>
      <c r="BY59" s="143"/>
      <c r="BZ59" s="143"/>
      <c r="CA59" s="143"/>
      <c r="CB59" s="143"/>
      <c r="CC59" s="143"/>
      <c r="CD59" s="143"/>
      <c r="CE59" s="143"/>
      <c r="CF59" s="143"/>
      <c r="CG59" s="143"/>
      <c r="CH59" s="143"/>
      <c r="CI59" s="143"/>
      <c r="CJ59" s="143"/>
      <c r="CK59" s="143"/>
      <c r="CL59" s="143"/>
      <c r="CM59" s="143"/>
      <c r="CN59" s="143"/>
      <c r="CO59" s="143"/>
      <c r="CP59" s="143"/>
      <c r="CQ59" s="143"/>
      <c r="CR59" s="143"/>
      <c r="CS59" s="143"/>
      <c r="CT59" s="143"/>
      <c r="CU59" s="143"/>
      <c r="CV59" s="143"/>
      <c r="CW59" s="143"/>
      <c r="CX59" s="143"/>
      <c r="CY59" s="143"/>
      <c r="CZ59" s="143"/>
      <c r="DA59" s="143"/>
      <c r="DB59" s="143"/>
      <c r="DC59" s="143"/>
      <c r="DD59" s="143"/>
      <c r="DE59" s="143"/>
      <c r="DF59" s="143"/>
      <c r="DG59" s="143"/>
      <c r="DH59" s="143"/>
      <c r="DI59" s="143"/>
      <c r="DJ59" s="143"/>
      <c r="DK59" s="143"/>
      <c r="DL59" s="143"/>
      <c r="DM59" s="143"/>
      <c r="DN59" s="143"/>
      <c r="DO59" s="143"/>
      <c r="DP59" s="143"/>
      <c r="DQ59" s="143"/>
      <c r="DR59" s="143"/>
      <c r="DS59" s="143"/>
      <c r="DT59" s="143"/>
      <c r="DU59" s="143"/>
      <c r="DV59" s="143"/>
      <c r="DW59" s="143"/>
      <c r="DX59" s="143"/>
      <c r="DY59" s="143"/>
      <c r="DZ59" s="143"/>
      <c r="EA59" s="143"/>
      <c r="EB59" s="143"/>
      <c r="EC59" s="143"/>
      <c r="ED59" s="143"/>
      <c r="EE59" s="143"/>
      <c r="EF59" s="143"/>
      <c r="EG59" s="143"/>
      <c r="EH59" s="143"/>
      <c r="EI59" s="143"/>
      <c r="EJ59" s="143"/>
      <c r="EK59" s="143"/>
      <c r="EL59" s="143"/>
      <c r="EM59" s="143"/>
      <c r="EN59" s="143"/>
      <c r="EO59" s="143"/>
      <c r="EP59" s="143"/>
      <c r="EQ59" s="143"/>
      <c r="ER59" s="143"/>
      <c r="ES59" s="143"/>
      <c r="ET59" s="143"/>
      <c r="EU59" s="143"/>
      <c r="EV59" s="143"/>
      <c r="EW59" s="143"/>
      <c r="EX59" s="143"/>
      <c r="EY59" s="143"/>
      <c r="EZ59" s="143"/>
      <c r="FA59" s="143"/>
      <c r="FB59" s="143"/>
      <c r="FC59" s="143"/>
      <c r="FD59" s="143"/>
      <c r="FE59" s="143"/>
      <c r="FF59" s="143"/>
      <c r="FG59" s="143"/>
      <c r="FH59" s="143"/>
      <c r="FI59" s="143"/>
      <c r="FJ59" s="143"/>
      <c r="FK59" s="143"/>
      <c r="FL59" s="143"/>
      <c r="FM59" s="143"/>
      <c r="FN59" s="143"/>
      <c r="FO59" s="143"/>
      <c r="FP59" s="143"/>
      <c r="FQ59" s="143"/>
      <c r="FR59" s="143"/>
      <c r="FS59" s="143"/>
      <c r="FT59" s="143"/>
      <c r="FU59" s="143"/>
      <c r="FV59" s="143"/>
      <c r="FW59" s="143"/>
      <c r="FX59" s="143"/>
      <c r="FY59" s="143"/>
      <c r="FZ59" s="143"/>
      <c r="GA59" s="143"/>
      <c r="GB59" s="143"/>
      <c r="GC59" s="143"/>
      <c r="GD59" s="143"/>
      <c r="GE59" s="143"/>
      <c r="GF59" s="143"/>
      <c r="GG59" s="143"/>
      <c r="GH59" s="143"/>
      <c r="GI59" s="143"/>
      <c r="GJ59" s="143"/>
      <c r="GK59" s="143"/>
      <c r="GL59" s="143"/>
      <c r="GM59" s="143"/>
      <c r="GN59" s="143"/>
      <c r="GO59" s="143"/>
      <c r="GP59" s="143"/>
      <c r="GQ59" s="143"/>
      <c r="GR59" s="143"/>
      <c r="GS59" s="143"/>
      <c r="GT59" s="143"/>
      <c r="GU59" s="143"/>
      <c r="GV59" s="143"/>
      <c r="GW59" s="143"/>
      <c r="GX59" s="143"/>
      <c r="GY59" s="143"/>
      <c r="GZ59" s="143"/>
      <c r="HA59" s="143"/>
      <c r="HB59" s="143"/>
      <c r="HC59" s="143"/>
      <c r="HD59" s="143"/>
      <c r="HE59" s="143"/>
      <c r="HF59" s="143"/>
      <c r="HG59" s="143"/>
      <c r="HH59" s="143"/>
      <c r="HI59" s="143"/>
      <c r="HJ59" s="143"/>
      <c r="HK59" s="143"/>
      <c r="HL59" s="143"/>
      <c r="HM59" s="143"/>
      <c r="HN59" s="143"/>
      <c r="HO59" s="143"/>
      <c r="HP59" s="143"/>
      <c r="HQ59" s="143"/>
      <c r="HR59" s="143"/>
      <c r="HS59" s="143"/>
      <c r="HT59" s="143"/>
      <c r="HU59" s="143"/>
      <c r="HV59" s="143"/>
      <c r="HW59" s="143"/>
      <c r="HX59" s="143"/>
      <c r="HY59" s="143"/>
      <c r="HZ59" s="143"/>
      <c r="IA59" s="143"/>
      <c r="IB59" s="146"/>
      <c r="IC59" s="146"/>
      <c r="ID59" s="143"/>
      <c r="IE59" s="146"/>
      <c r="IF59" s="146"/>
      <c r="IG59" s="143"/>
      <c r="IH59" s="146"/>
      <c r="II59" s="146"/>
      <c r="IJ59" s="143"/>
      <c r="IK59" s="146"/>
      <c r="IL59" s="146"/>
      <c r="IM59" s="143"/>
      <c r="IN59" s="146"/>
      <c r="IO59" s="146"/>
      <c r="IP59" s="143"/>
    </row>
    <row r="60" spans="2:250" customFormat="1">
      <c r="B60" s="233" t="s">
        <v>233</v>
      </c>
      <c r="C60" s="95" t="s">
        <v>34</v>
      </c>
      <c r="D60" s="96">
        <v>16</v>
      </c>
      <c r="E60" s="133"/>
      <c r="F60" s="94">
        <f t="shared" si="3"/>
        <v>0</v>
      </c>
      <c r="G60" s="146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  <c r="BI60" s="143"/>
      <c r="BJ60" s="143"/>
      <c r="BK60" s="143"/>
      <c r="BL60" s="143"/>
      <c r="BM60" s="143"/>
      <c r="BN60" s="143"/>
      <c r="BO60" s="143"/>
      <c r="BP60" s="143"/>
      <c r="BQ60" s="143"/>
      <c r="BR60" s="143"/>
      <c r="BS60" s="143"/>
      <c r="BT60" s="143"/>
      <c r="BU60" s="143"/>
      <c r="BV60" s="143"/>
      <c r="BW60" s="143"/>
      <c r="BX60" s="143"/>
      <c r="BY60" s="143"/>
      <c r="BZ60" s="143"/>
      <c r="CA60" s="143"/>
      <c r="CB60" s="143"/>
      <c r="CC60" s="143"/>
      <c r="CD60" s="143"/>
      <c r="CE60" s="143"/>
      <c r="CF60" s="143"/>
      <c r="CG60" s="143"/>
      <c r="CH60" s="143"/>
      <c r="CI60" s="143"/>
      <c r="CJ60" s="143"/>
      <c r="CK60" s="143"/>
      <c r="CL60" s="143"/>
      <c r="CM60" s="143"/>
      <c r="CN60" s="143"/>
      <c r="CO60" s="143"/>
      <c r="CP60" s="143"/>
      <c r="CQ60" s="143"/>
      <c r="CR60" s="143"/>
      <c r="CS60" s="143"/>
      <c r="CT60" s="143"/>
      <c r="CU60" s="143"/>
      <c r="CV60" s="143"/>
      <c r="CW60" s="143"/>
      <c r="CX60" s="143"/>
      <c r="CY60" s="143"/>
      <c r="CZ60" s="143"/>
      <c r="DA60" s="143"/>
      <c r="DB60" s="143"/>
      <c r="DC60" s="143"/>
      <c r="DD60" s="143"/>
      <c r="DE60" s="143"/>
      <c r="DF60" s="143"/>
      <c r="DG60" s="143"/>
      <c r="DH60" s="143"/>
      <c r="DI60" s="143"/>
      <c r="DJ60" s="143"/>
      <c r="DK60" s="143"/>
      <c r="DL60" s="143"/>
      <c r="DM60" s="143"/>
      <c r="DN60" s="143"/>
      <c r="DO60" s="143"/>
      <c r="DP60" s="143"/>
      <c r="DQ60" s="143"/>
      <c r="DR60" s="143"/>
      <c r="DS60" s="143"/>
      <c r="DT60" s="143"/>
      <c r="DU60" s="143"/>
      <c r="DV60" s="143"/>
      <c r="DW60" s="143"/>
      <c r="DX60" s="143"/>
      <c r="DY60" s="143"/>
      <c r="DZ60" s="143"/>
      <c r="EA60" s="143"/>
      <c r="EB60" s="143"/>
      <c r="EC60" s="143"/>
      <c r="ED60" s="143"/>
      <c r="EE60" s="143"/>
      <c r="EF60" s="143"/>
      <c r="EG60" s="143"/>
      <c r="EH60" s="143"/>
      <c r="EI60" s="143"/>
      <c r="EJ60" s="143"/>
      <c r="EK60" s="143"/>
      <c r="EL60" s="143"/>
      <c r="EM60" s="143"/>
      <c r="EN60" s="143"/>
      <c r="EO60" s="143"/>
      <c r="EP60" s="143"/>
      <c r="EQ60" s="143"/>
      <c r="ER60" s="143"/>
      <c r="ES60" s="143"/>
      <c r="ET60" s="143"/>
      <c r="EU60" s="143"/>
      <c r="EV60" s="143"/>
      <c r="EW60" s="143"/>
      <c r="EX60" s="143"/>
      <c r="EY60" s="143"/>
      <c r="EZ60" s="143"/>
      <c r="FA60" s="143"/>
      <c r="FB60" s="143"/>
      <c r="FC60" s="143"/>
      <c r="FD60" s="143"/>
      <c r="FE60" s="143"/>
      <c r="FF60" s="143"/>
      <c r="FG60" s="143"/>
      <c r="FH60" s="143"/>
      <c r="FI60" s="143"/>
      <c r="FJ60" s="143"/>
      <c r="FK60" s="143"/>
      <c r="FL60" s="143"/>
      <c r="FM60" s="143"/>
      <c r="FN60" s="143"/>
      <c r="FO60" s="143"/>
      <c r="FP60" s="143"/>
      <c r="FQ60" s="143"/>
      <c r="FR60" s="143"/>
      <c r="FS60" s="143"/>
      <c r="FT60" s="143"/>
      <c r="FU60" s="143"/>
      <c r="FV60" s="143"/>
      <c r="FW60" s="143"/>
      <c r="FX60" s="143"/>
      <c r="FY60" s="143"/>
      <c r="FZ60" s="143"/>
      <c r="GA60" s="143"/>
      <c r="GB60" s="143"/>
      <c r="GC60" s="143"/>
      <c r="GD60" s="143"/>
      <c r="GE60" s="143"/>
      <c r="GF60" s="143"/>
      <c r="GG60" s="143"/>
      <c r="GH60" s="143"/>
      <c r="GI60" s="143"/>
      <c r="GJ60" s="143"/>
      <c r="GK60" s="143"/>
      <c r="GL60" s="143"/>
      <c r="GM60" s="143"/>
      <c r="GN60" s="143"/>
      <c r="GO60" s="143"/>
      <c r="GP60" s="143"/>
      <c r="GQ60" s="143"/>
      <c r="GR60" s="143"/>
      <c r="GS60" s="143"/>
      <c r="GT60" s="143"/>
      <c r="GU60" s="143"/>
      <c r="GV60" s="143"/>
      <c r="GW60" s="143"/>
      <c r="GX60" s="143"/>
      <c r="GY60" s="143"/>
      <c r="GZ60" s="143"/>
      <c r="HA60" s="143"/>
      <c r="HB60" s="143"/>
      <c r="HC60" s="143"/>
      <c r="HD60" s="143"/>
      <c r="HE60" s="143"/>
      <c r="HF60" s="143"/>
      <c r="HG60" s="143"/>
      <c r="HH60" s="143"/>
      <c r="HI60" s="143"/>
      <c r="HJ60" s="143"/>
      <c r="HK60" s="143"/>
      <c r="HL60" s="143"/>
      <c r="HM60" s="143"/>
      <c r="HN60" s="143"/>
      <c r="HO60" s="143"/>
      <c r="HP60" s="143"/>
      <c r="HQ60" s="143"/>
      <c r="HR60" s="143"/>
      <c r="HS60" s="143"/>
      <c r="HT60" s="143"/>
      <c r="HU60" s="143"/>
      <c r="HV60" s="143"/>
      <c r="HW60" s="143"/>
      <c r="HX60" s="143"/>
      <c r="HY60" s="143"/>
      <c r="HZ60" s="143"/>
      <c r="IA60" s="143"/>
      <c r="IB60" s="146"/>
      <c r="IC60" s="146"/>
      <c r="ID60" s="143"/>
      <c r="IE60" s="146"/>
      <c r="IF60" s="146"/>
      <c r="IG60" s="143"/>
      <c r="IH60" s="146"/>
      <c r="II60" s="146"/>
      <c r="IJ60" s="143"/>
      <c r="IK60" s="146"/>
      <c r="IL60" s="146"/>
      <c r="IM60" s="143"/>
      <c r="IN60" s="146"/>
      <c r="IO60" s="146"/>
      <c r="IP60" s="143"/>
    </row>
    <row r="61" spans="2:250" customFormat="1">
      <c r="B61" s="233" t="s">
        <v>234</v>
      </c>
      <c r="C61" s="95" t="s">
        <v>34</v>
      </c>
      <c r="D61" s="96">
        <v>18</v>
      </c>
      <c r="E61" s="133"/>
      <c r="F61" s="94">
        <f t="shared" si="3"/>
        <v>0</v>
      </c>
      <c r="G61" s="146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  <c r="BI61" s="143"/>
      <c r="BJ61" s="143"/>
      <c r="BK61" s="143"/>
      <c r="BL61" s="143"/>
      <c r="BM61" s="143"/>
      <c r="BN61" s="143"/>
      <c r="BO61" s="143"/>
      <c r="BP61" s="143"/>
      <c r="BQ61" s="143"/>
      <c r="BR61" s="143"/>
      <c r="BS61" s="143"/>
      <c r="BT61" s="143"/>
      <c r="BU61" s="143"/>
      <c r="BV61" s="143"/>
      <c r="BW61" s="143"/>
      <c r="BX61" s="143"/>
      <c r="BY61" s="143"/>
      <c r="BZ61" s="143"/>
      <c r="CA61" s="143"/>
      <c r="CB61" s="143"/>
      <c r="CC61" s="143"/>
      <c r="CD61" s="143"/>
      <c r="CE61" s="143"/>
      <c r="CF61" s="143"/>
      <c r="CG61" s="143"/>
      <c r="CH61" s="143"/>
      <c r="CI61" s="143"/>
      <c r="CJ61" s="143"/>
      <c r="CK61" s="143"/>
      <c r="CL61" s="143"/>
      <c r="CM61" s="143"/>
      <c r="CN61" s="143"/>
      <c r="CO61" s="143"/>
      <c r="CP61" s="143"/>
      <c r="CQ61" s="143"/>
      <c r="CR61" s="143"/>
      <c r="CS61" s="143"/>
      <c r="CT61" s="143"/>
      <c r="CU61" s="143"/>
      <c r="CV61" s="143"/>
      <c r="CW61" s="143"/>
      <c r="CX61" s="143"/>
      <c r="CY61" s="143"/>
      <c r="CZ61" s="143"/>
      <c r="DA61" s="143"/>
      <c r="DB61" s="143"/>
      <c r="DC61" s="143"/>
      <c r="DD61" s="143"/>
      <c r="DE61" s="143"/>
      <c r="DF61" s="143"/>
      <c r="DG61" s="143"/>
      <c r="DH61" s="143"/>
      <c r="DI61" s="143"/>
      <c r="DJ61" s="143"/>
      <c r="DK61" s="143"/>
      <c r="DL61" s="143"/>
      <c r="DM61" s="143"/>
      <c r="DN61" s="143"/>
      <c r="DO61" s="143"/>
      <c r="DP61" s="143"/>
      <c r="DQ61" s="143"/>
      <c r="DR61" s="143"/>
      <c r="DS61" s="143"/>
      <c r="DT61" s="143"/>
      <c r="DU61" s="143"/>
      <c r="DV61" s="143"/>
      <c r="DW61" s="143"/>
      <c r="DX61" s="143"/>
      <c r="DY61" s="143"/>
      <c r="DZ61" s="143"/>
      <c r="EA61" s="143"/>
      <c r="EB61" s="143"/>
      <c r="EC61" s="143"/>
      <c r="ED61" s="143"/>
      <c r="EE61" s="143"/>
      <c r="EF61" s="143"/>
      <c r="EG61" s="143"/>
      <c r="EH61" s="143"/>
      <c r="EI61" s="143"/>
      <c r="EJ61" s="143"/>
      <c r="EK61" s="143"/>
      <c r="EL61" s="143"/>
      <c r="EM61" s="143"/>
      <c r="EN61" s="143"/>
      <c r="EO61" s="143"/>
      <c r="EP61" s="143"/>
      <c r="EQ61" s="143"/>
      <c r="ER61" s="143"/>
      <c r="ES61" s="143"/>
      <c r="ET61" s="143"/>
      <c r="EU61" s="143"/>
      <c r="EV61" s="143"/>
      <c r="EW61" s="143"/>
      <c r="EX61" s="143"/>
      <c r="EY61" s="143"/>
      <c r="EZ61" s="143"/>
      <c r="FA61" s="143"/>
      <c r="FB61" s="143"/>
      <c r="FC61" s="143"/>
      <c r="FD61" s="143"/>
      <c r="FE61" s="143"/>
      <c r="FF61" s="143"/>
      <c r="FG61" s="143"/>
      <c r="FH61" s="143"/>
      <c r="FI61" s="143"/>
      <c r="FJ61" s="143"/>
      <c r="FK61" s="143"/>
      <c r="FL61" s="143"/>
      <c r="FM61" s="143"/>
      <c r="FN61" s="143"/>
      <c r="FO61" s="143"/>
      <c r="FP61" s="143"/>
      <c r="FQ61" s="143"/>
      <c r="FR61" s="143"/>
      <c r="FS61" s="143"/>
      <c r="FT61" s="143"/>
      <c r="FU61" s="143"/>
      <c r="FV61" s="143"/>
      <c r="FW61" s="143"/>
      <c r="FX61" s="143"/>
      <c r="FY61" s="143"/>
      <c r="FZ61" s="143"/>
      <c r="GA61" s="143"/>
      <c r="GB61" s="143"/>
      <c r="GC61" s="143"/>
      <c r="GD61" s="143"/>
      <c r="GE61" s="143"/>
      <c r="GF61" s="143"/>
      <c r="GG61" s="143"/>
      <c r="GH61" s="143"/>
      <c r="GI61" s="143"/>
      <c r="GJ61" s="143"/>
      <c r="GK61" s="143"/>
      <c r="GL61" s="143"/>
      <c r="GM61" s="143"/>
      <c r="GN61" s="143"/>
      <c r="GO61" s="143"/>
      <c r="GP61" s="143"/>
      <c r="GQ61" s="143"/>
      <c r="GR61" s="143"/>
      <c r="GS61" s="143"/>
      <c r="GT61" s="143"/>
      <c r="GU61" s="143"/>
      <c r="GV61" s="143"/>
      <c r="GW61" s="143"/>
      <c r="GX61" s="143"/>
      <c r="GY61" s="143"/>
      <c r="GZ61" s="143"/>
      <c r="HA61" s="143"/>
      <c r="HB61" s="143"/>
      <c r="HC61" s="143"/>
      <c r="HD61" s="143"/>
      <c r="HE61" s="143"/>
      <c r="HF61" s="143"/>
      <c r="HG61" s="143"/>
      <c r="HH61" s="143"/>
      <c r="HI61" s="143"/>
      <c r="HJ61" s="143"/>
      <c r="HK61" s="143"/>
      <c r="HL61" s="143"/>
      <c r="HM61" s="143"/>
      <c r="HN61" s="143"/>
      <c r="HO61" s="143"/>
      <c r="HP61" s="143"/>
      <c r="HQ61" s="143"/>
      <c r="HR61" s="143"/>
      <c r="HS61" s="143"/>
      <c r="HT61" s="143"/>
      <c r="HU61" s="143"/>
      <c r="HV61" s="143"/>
      <c r="HW61" s="143"/>
      <c r="HX61" s="143"/>
      <c r="HY61" s="143"/>
      <c r="HZ61" s="143"/>
      <c r="IA61" s="143"/>
      <c r="IB61" s="146"/>
      <c r="IC61" s="146"/>
      <c r="ID61" s="143"/>
      <c r="IE61" s="146"/>
      <c r="IF61" s="146"/>
      <c r="IG61" s="143"/>
      <c r="IH61" s="146"/>
      <c r="II61" s="146"/>
      <c r="IJ61" s="143"/>
      <c r="IK61" s="146"/>
      <c r="IL61" s="146"/>
      <c r="IM61" s="143"/>
      <c r="IN61" s="146"/>
      <c r="IO61" s="146"/>
      <c r="IP61" s="143"/>
    </row>
    <row r="62" spans="2:250" customFormat="1">
      <c r="B62" s="233" t="s">
        <v>235</v>
      </c>
      <c r="C62" s="95" t="s">
        <v>34</v>
      </c>
      <c r="D62" s="96">
        <v>24</v>
      </c>
      <c r="E62" s="133"/>
      <c r="F62" s="94">
        <f t="shared" si="3"/>
        <v>0</v>
      </c>
      <c r="G62" s="146"/>
      <c r="H62" s="143"/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  <c r="BI62" s="143"/>
      <c r="BJ62" s="143"/>
      <c r="BK62" s="143"/>
      <c r="BL62" s="143"/>
      <c r="BM62" s="143"/>
      <c r="BN62" s="143"/>
      <c r="BO62" s="143"/>
      <c r="BP62" s="143"/>
      <c r="BQ62" s="143"/>
      <c r="BR62" s="143"/>
      <c r="BS62" s="143"/>
      <c r="BT62" s="143"/>
      <c r="BU62" s="143"/>
      <c r="BV62" s="143"/>
      <c r="BW62" s="143"/>
      <c r="BX62" s="143"/>
      <c r="BY62" s="143"/>
      <c r="BZ62" s="143"/>
      <c r="CA62" s="143"/>
      <c r="CB62" s="143"/>
      <c r="CC62" s="143"/>
      <c r="CD62" s="143"/>
      <c r="CE62" s="143"/>
      <c r="CF62" s="143"/>
      <c r="CG62" s="143"/>
      <c r="CH62" s="143"/>
      <c r="CI62" s="143"/>
      <c r="CJ62" s="143"/>
      <c r="CK62" s="143"/>
      <c r="CL62" s="143"/>
      <c r="CM62" s="143"/>
      <c r="CN62" s="143"/>
      <c r="CO62" s="143"/>
      <c r="CP62" s="143"/>
      <c r="CQ62" s="143"/>
      <c r="CR62" s="143"/>
      <c r="CS62" s="143"/>
      <c r="CT62" s="143"/>
      <c r="CU62" s="143"/>
      <c r="CV62" s="143"/>
      <c r="CW62" s="143"/>
      <c r="CX62" s="143"/>
      <c r="CY62" s="143"/>
      <c r="CZ62" s="143"/>
      <c r="DA62" s="143"/>
      <c r="DB62" s="143"/>
      <c r="DC62" s="143"/>
      <c r="DD62" s="143"/>
      <c r="DE62" s="143"/>
      <c r="DF62" s="143"/>
      <c r="DG62" s="143"/>
      <c r="DH62" s="143"/>
      <c r="DI62" s="143"/>
      <c r="DJ62" s="143"/>
      <c r="DK62" s="143"/>
      <c r="DL62" s="143"/>
      <c r="DM62" s="143"/>
      <c r="DN62" s="143"/>
      <c r="DO62" s="143"/>
      <c r="DP62" s="143"/>
      <c r="DQ62" s="143"/>
      <c r="DR62" s="143"/>
      <c r="DS62" s="143"/>
      <c r="DT62" s="143"/>
      <c r="DU62" s="143"/>
      <c r="DV62" s="143"/>
      <c r="DW62" s="143"/>
      <c r="DX62" s="143"/>
      <c r="DY62" s="143"/>
      <c r="DZ62" s="143"/>
      <c r="EA62" s="143"/>
      <c r="EB62" s="143"/>
      <c r="EC62" s="143"/>
      <c r="ED62" s="143"/>
      <c r="EE62" s="143"/>
      <c r="EF62" s="143"/>
      <c r="EG62" s="143"/>
      <c r="EH62" s="143"/>
      <c r="EI62" s="143"/>
      <c r="EJ62" s="143"/>
      <c r="EK62" s="143"/>
      <c r="EL62" s="143"/>
      <c r="EM62" s="143"/>
      <c r="EN62" s="143"/>
      <c r="EO62" s="143"/>
      <c r="EP62" s="143"/>
      <c r="EQ62" s="143"/>
      <c r="ER62" s="143"/>
      <c r="ES62" s="143"/>
      <c r="ET62" s="143"/>
      <c r="EU62" s="143"/>
      <c r="EV62" s="143"/>
      <c r="EW62" s="143"/>
      <c r="EX62" s="143"/>
      <c r="EY62" s="143"/>
      <c r="EZ62" s="143"/>
      <c r="FA62" s="143"/>
      <c r="FB62" s="143"/>
      <c r="FC62" s="143"/>
      <c r="FD62" s="143"/>
      <c r="FE62" s="143"/>
      <c r="FF62" s="143"/>
      <c r="FG62" s="143"/>
      <c r="FH62" s="143"/>
      <c r="FI62" s="143"/>
      <c r="FJ62" s="143"/>
      <c r="FK62" s="143"/>
      <c r="FL62" s="143"/>
      <c r="FM62" s="143"/>
      <c r="FN62" s="143"/>
      <c r="FO62" s="143"/>
      <c r="FP62" s="143"/>
      <c r="FQ62" s="143"/>
      <c r="FR62" s="143"/>
      <c r="FS62" s="143"/>
      <c r="FT62" s="143"/>
      <c r="FU62" s="143"/>
      <c r="FV62" s="143"/>
      <c r="FW62" s="143"/>
      <c r="FX62" s="143"/>
      <c r="FY62" s="143"/>
      <c r="FZ62" s="143"/>
      <c r="GA62" s="143"/>
      <c r="GB62" s="143"/>
      <c r="GC62" s="143"/>
      <c r="GD62" s="143"/>
      <c r="GE62" s="143"/>
      <c r="GF62" s="143"/>
      <c r="GG62" s="143"/>
      <c r="GH62" s="143"/>
      <c r="GI62" s="143"/>
      <c r="GJ62" s="143"/>
      <c r="GK62" s="143"/>
      <c r="GL62" s="143"/>
      <c r="GM62" s="143"/>
      <c r="GN62" s="143"/>
      <c r="GO62" s="143"/>
      <c r="GP62" s="143"/>
      <c r="GQ62" s="143"/>
      <c r="GR62" s="143"/>
      <c r="GS62" s="143"/>
      <c r="GT62" s="143"/>
      <c r="GU62" s="143"/>
      <c r="GV62" s="143"/>
      <c r="GW62" s="143"/>
      <c r="GX62" s="143"/>
      <c r="GY62" s="143"/>
      <c r="GZ62" s="143"/>
      <c r="HA62" s="143"/>
      <c r="HB62" s="143"/>
      <c r="HC62" s="143"/>
      <c r="HD62" s="143"/>
      <c r="HE62" s="143"/>
      <c r="HF62" s="143"/>
      <c r="HG62" s="143"/>
      <c r="HH62" s="143"/>
      <c r="HI62" s="143"/>
      <c r="HJ62" s="143"/>
      <c r="HK62" s="143"/>
      <c r="HL62" s="143"/>
      <c r="HM62" s="143"/>
      <c r="HN62" s="143"/>
      <c r="HO62" s="143"/>
      <c r="HP62" s="143"/>
      <c r="HQ62" s="143"/>
      <c r="HR62" s="143"/>
      <c r="HS62" s="143"/>
      <c r="HT62" s="143"/>
      <c r="HU62" s="143"/>
      <c r="HV62" s="143"/>
      <c r="HW62" s="143"/>
      <c r="HX62" s="143"/>
      <c r="HY62" s="143"/>
      <c r="HZ62" s="143"/>
      <c r="IA62" s="143"/>
      <c r="IB62" s="146"/>
      <c r="IC62" s="146"/>
      <c r="ID62" s="143"/>
      <c r="IE62" s="146"/>
      <c r="IF62" s="146"/>
      <c r="IG62" s="143"/>
      <c r="IH62" s="146"/>
      <c r="II62" s="146"/>
      <c r="IJ62" s="143"/>
      <c r="IK62" s="146"/>
      <c r="IL62" s="146"/>
      <c r="IM62" s="143"/>
      <c r="IN62" s="146"/>
      <c r="IO62" s="146"/>
      <c r="IP62" s="143"/>
    </row>
    <row r="63" spans="2:250" customFormat="1">
      <c r="B63" s="233" t="s">
        <v>236</v>
      </c>
      <c r="C63" s="95" t="s">
        <v>34</v>
      </c>
      <c r="D63" s="96">
        <v>43</v>
      </c>
      <c r="E63" s="133"/>
      <c r="F63" s="94">
        <f t="shared" si="3"/>
        <v>0</v>
      </c>
      <c r="G63" s="146"/>
      <c r="H63" s="143"/>
      <c r="I63" s="143"/>
      <c r="J63" s="143"/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  <c r="BI63" s="143"/>
      <c r="BJ63" s="143"/>
      <c r="BK63" s="143"/>
      <c r="BL63" s="143"/>
      <c r="BM63" s="143"/>
      <c r="BN63" s="143"/>
      <c r="BO63" s="143"/>
      <c r="BP63" s="143"/>
      <c r="BQ63" s="143"/>
      <c r="BR63" s="143"/>
      <c r="BS63" s="143"/>
      <c r="BT63" s="143"/>
      <c r="BU63" s="143"/>
      <c r="BV63" s="143"/>
      <c r="BW63" s="143"/>
      <c r="BX63" s="143"/>
      <c r="BY63" s="143"/>
      <c r="BZ63" s="143"/>
      <c r="CA63" s="143"/>
      <c r="CB63" s="143"/>
      <c r="CC63" s="143"/>
      <c r="CD63" s="143"/>
      <c r="CE63" s="143"/>
      <c r="CF63" s="143"/>
      <c r="CG63" s="143"/>
      <c r="CH63" s="143"/>
      <c r="CI63" s="143"/>
      <c r="CJ63" s="143"/>
      <c r="CK63" s="143"/>
      <c r="CL63" s="143"/>
      <c r="CM63" s="143"/>
      <c r="CN63" s="143"/>
      <c r="CO63" s="143"/>
      <c r="CP63" s="143"/>
      <c r="CQ63" s="143"/>
      <c r="CR63" s="143"/>
      <c r="CS63" s="143"/>
      <c r="CT63" s="143"/>
      <c r="CU63" s="143"/>
      <c r="CV63" s="143"/>
      <c r="CW63" s="143"/>
      <c r="CX63" s="143"/>
      <c r="CY63" s="143"/>
      <c r="CZ63" s="143"/>
      <c r="DA63" s="143"/>
      <c r="DB63" s="143"/>
      <c r="DC63" s="143"/>
      <c r="DD63" s="143"/>
      <c r="DE63" s="143"/>
      <c r="DF63" s="143"/>
      <c r="DG63" s="143"/>
      <c r="DH63" s="143"/>
      <c r="DI63" s="143"/>
      <c r="DJ63" s="143"/>
      <c r="DK63" s="143"/>
      <c r="DL63" s="143"/>
      <c r="DM63" s="143"/>
      <c r="DN63" s="143"/>
      <c r="DO63" s="143"/>
      <c r="DP63" s="143"/>
      <c r="DQ63" s="143"/>
      <c r="DR63" s="143"/>
      <c r="DS63" s="143"/>
      <c r="DT63" s="143"/>
      <c r="DU63" s="143"/>
      <c r="DV63" s="143"/>
      <c r="DW63" s="143"/>
      <c r="DX63" s="143"/>
      <c r="DY63" s="143"/>
      <c r="DZ63" s="143"/>
      <c r="EA63" s="143"/>
      <c r="EB63" s="143"/>
      <c r="EC63" s="143"/>
      <c r="ED63" s="143"/>
      <c r="EE63" s="143"/>
      <c r="EF63" s="143"/>
      <c r="EG63" s="143"/>
      <c r="EH63" s="143"/>
      <c r="EI63" s="143"/>
      <c r="EJ63" s="143"/>
      <c r="EK63" s="143"/>
      <c r="EL63" s="143"/>
      <c r="EM63" s="143"/>
      <c r="EN63" s="143"/>
      <c r="EO63" s="143"/>
      <c r="EP63" s="143"/>
      <c r="EQ63" s="143"/>
      <c r="ER63" s="143"/>
      <c r="ES63" s="143"/>
      <c r="ET63" s="143"/>
      <c r="EU63" s="143"/>
      <c r="EV63" s="143"/>
      <c r="EW63" s="143"/>
      <c r="EX63" s="143"/>
      <c r="EY63" s="143"/>
      <c r="EZ63" s="143"/>
      <c r="FA63" s="143"/>
      <c r="FB63" s="143"/>
      <c r="FC63" s="143"/>
      <c r="FD63" s="143"/>
      <c r="FE63" s="143"/>
      <c r="FF63" s="143"/>
      <c r="FG63" s="143"/>
      <c r="FH63" s="143"/>
      <c r="FI63" s="143"/>
      <c r="FJ63" s="143"/>
      <c r="FK63" s="143"/>
      <c r="FL63" s="143"/>
      <c r="FM63" s="143"/>
      <c r="FN63" s="143"/>
      <c r="FO63" s="143"/>
      <c r="FP63" s="143"/>
      <c r="FQ63" s="143"/>
      <c r="FR63" s="143"/>
      <c r="FS63" s="143"/>
      <c r="FT63" s="143"/>
      <c r="FU63" s="143"/>
      <c r="FV63" s="143"/>
      <c r="FW63" s="143"/>
      <c r="FX63" s="143"/>
      <c r="FY63" s="143"/>
      <c r="FZ63" s="143"/>
      <c r="GA63" s="143"/>
      <c r="GB63" s="143"/>
      <c r="GC63" s="143"/>
      <c r="GD63" s="143"/>
      <c r="GE63" s="143"/>
      <c r="GF63" s="143"/>
      <c r="GG63" s="143"/>
      <c r="GH63" s="143"/>
      <c r="GI63" s="143"/>
      <c r="GJ63" s="143"/>
      <c r="GK63" s="143"/>
      <c r="GL63" s="143"/>
      <c r="GM63" s="143"/>
      <c r="GN63" s="143"/>
      <c r="GO63" s="143"/>
      <c r="GP63" s="143"/>
      <c r="GQ63" s="143"/>
      <c r="GR63" s="143"/>
      <c r="GS63" s="143"/>
      <c r="GT63" s="143"/>
      <c r="GU63" s="143"/>
      <c r="GV63" s="143"/>
      <c r="GW63" s="143"/>
      <c r="GX63" s="143"/>
      <c r="GY63" s="143"/>
      <c r="GZ63" s="143"/>
      <c r="HA63" s="143"/>
      <c r="HB63" s="143"/>
      <c r="HC63" s="143"/>
      <c r="HD63" s="143"/>
      <c r="HE63" s="143"/>
      <c r="HF63" s="143"/>
      <c r="HG63" s="143"/>
      <c r="HH63" s="143"/>
      <c r="HI63" s="143"/>
      <c r="HJ63" s="143"/>
      <c r="HK63" s="143"/>
      <c r="HL63" s="143"/>
      <c r="HM63" s="143"/>
      <c r="HN63" s="143"/>
      <c r="HO63" s="143"/>
      <c r="HP63" s="143"/>
      <c r="HQ63" s="143"/>
      <c r="HR63" s="143"/>
      <c r="HS63" s="143"/>
      <c r="HT63" s="143"/>
      <c r="HU63" s="143"/>
      <c r="HV63" s="143"/>
      <c r="HW63" s="143"/>
      <c r="HX63" s="143"/>
      <c r="HY63" s="143"/>
      <c r="HZ63" s="143"/>
      <c r="IA63" s="143"/>
      <c r="IB63" s="146"/>
      <c r="IC63" s="146"/>
      <c r="ID63" s="143"/>
      <c r="IE63" s="146"/>
      <c r="IF63" s="146"/>
      <c r="IG63" s="143"/>
      <c r="IH63" s="146"/>
      <c r="II63" s="146"/>
      <c r="IJ63" s="143"/>
      <c r="IK63" s="146"/>
      <c r="IL63" s="146"/>
      <c r="IM63" s="143"/>
      <c r="IN63" s="146"/>
      <c r="IO63" s="146"/>
      <c r="IP63" s="143"/>
    </row>
    <row r="64" spans="2:250" customFormat="1">
      <c r="B64" s="149"/>
      <c r="C64" s="140"/>
      <c r="D64" s="150"/>
      <c r="E64" s="141"/>
      <c r="F64" s="142"/>
      <c r="G64" s="146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  <c r="BI64" s="143"/>
      <c r="BJ64" s="143"/>
      <c r="BK64" s="143"/>
      <c r="BL64" s="143"/>
      <c r="BM64" s="143"/>
      <c r="BN64" s="143"/>
      <c r="BO64" s="143"/>
      <c r="BP64" s="143"/>
      <c r="BQ64" s="143"/>
      <c r="BR64" s="143"/>
      <c r="BS64" s="143"/>
      <c r="BT64" s="143"/>
      <c r="BU64" s="143"/>
      <c r="BV64" s="143"/>
      <c r="BW64" s="143"/>
      <c r="BX64" s="143"/>
      <c r="BY64" s="143"/>
      <c r="BZ64" s="143"/>
      <c r="CA64" s="143"/>
      <c r="CB64" s="143"/>
      <c r="CC64" s="143"/>
      <c r="CD64" s="143"/>
      <c r="CE64" s="143"/>
      <c r="CF64" s="143"/>
      <c r="CG64" s="143"/>
      <c r="CH64" s="143"/>
      <c r="CI64" s="143"/>
      <c r="CJ64" s="143"/>
      <c r="CK64" s="143"/>
      <c r="CL64" s="143"/>
      <c r="CM64" s="143"/>
      <c r="CN64" s="143"/>
      <c r="CO64" s="143"/>
      <c r="CP64" s="143"/>
      <c r="CQ64" s="143"/>
      <c r="CR64" s="143"/>
      <c r="CS64" s="143"/>
      <c r="CT64" s="143"/>
      <c r="CU64" s="143"/>
      <c r="CV64" s="143"/>
      <c r="CW64" s="143"/>
      <c r="CX64" s="143"/>
      <c r="CY64" s="143"/>
      <c r="CZ64" s="143"/>
      <c r="DA64" s="143"/>
      <c r="DB64" s="143"/>
      <c r="DC64" s="143"/>
      <c r="DD64" s="143"/>
      <c r="DE64" s="143"/>
      <c r="DF64" s="143"/>
      <c r="DG64" s="143"/>
      <c r="DH64" s="143"/>
      <c r="DI64" s="143"/>
      <c r="DJ64" s="143"/>
      <c r="DK64" s="143"/>
      <c r="DL64" s="143"/>
      <c r="DM64" s="143"/>
      <c r="DN64" s="143"/>
      <c r="DO64" s="143"/>
      <c r="DP64" s="143"/>
      <c r="DQ64" s="143"/>
      <c r="DR64" s="143"/>
      <c r="DS64" s="143"/>
      <c r="DT64" s="143"/>
      <c r="DU64" s="143"/>
      <c r="DV64" s="143"/>
      <c r="DW64" s="143"/>
      <c r="DX64" s="143"/>
      <c r="DY64" s="143"/>
      <c r="DZ64" s="143"/>
      <c r="EA64" s="143"/>
      <c r="EB64" s="143"/>
      <c r="EC64" s="143"/>
      <c r="ED64" s="143"/>
      <c r="EE64" s="143"/>
      <c r="EF64" s="143"/>
      <c r="EG64" s="143"/>
      <c r="EH64" s="143"/>
      <c r="EI64" s="143"/>
      <c r="EJ64" s="143"/>
      <c r="EK64" s="143"/>
      <c r="EL64" s="143"/>
      <c r="EM64" s="143"/>
      <c r="EN64" s="143"/>
      <c r="EO64" s="143"/>
      <c r="EP64" s="143"/>
      <c r="EQ64" s="143"/>
      <c r="ER64" s="143"/>
      <c r="ES64" s="143"/>
      <c r="ET64" s="143"/>
      <c r="EU64" s="143"/>
      <c r="EV64" s="143"/>
      <c r="EW64" s="143"/>
      <c r="EX64" s="143"/>
      <c r="EY64" s="143"/>
      <c r="EZ64" s="143"/>
      <c r="FA64" s="143"/>
      <c r="FB64" s="143"/>
      <c r="FC64" s="143"/>
      <c r="FD64" s="143"/>
      <c r="FE64" s="143"/>
      <c r="FF64" s="143"/>
      <c r="FG64" s="143"/>
      <c r="FH64" s="143"/>
      <c r="FI64" s="143"/>
      <c r="FJ64" s="143"/>
      <c r="FK64" s="143"/>
      <c r="FL64" s="143"/>
      <c r="FM64" s="143"/>
      <c r="FN64" s="143"/>
      <c r="FO64" s="143"/>
      <c r="FP64" s="143"/>
      <c r="FQ64" s="143"/>
      <c r="FR64" s="143"/>
      <c r="FS64" s="143"/>
      <c r="FT64" s="143"/>
      <c r="FU64" s="143"/>
      <c r="FV64" s="143"/>
      <c r="FW64" s="143"/>
      <c r="FX64" s="143"/>
      <c r="FY64" s="143"/>
      <c r="FZ64" s="143"/>
      <c r="GA64" s="143"/>
      <c r="GB64" s="143"/>
      <c r="GC64" s="143"/>
      <c r="GD64" s="143"/>
      <c r="GE64" s="143"/>
      <c r="GF64" s="143"/>
      <c r="GG64" s="143"/>
      <c r="GH64" s="143"/>
      <c r="GI64" s="143"/>
      <c r="GJ64" s="143"/>
      <c r="GK64" s="143"/>
      <c r="GL64" s="143"/>
      <c r="GM64" s="143"/>
      <c r="GN64" s="143"/>
      <c r="GO64" s="143"/>
      <c r="GP64" s="143"/>
      <c r="GQ64" s="143"/>
      <c r="GR64" s="143"/>
      <c r="GS64" s="143"/>
      <c r="GT64" s="143"/>
      <c r="GU64" s="143"/>
      <c r="GV64" s="143"/>
      <c r="GW64" s="143"/>
      <c r="GX64" s="143"/>
      <c r="GY64" s="143"/>
      <c r="GZ64" s="143"/>
      <c r="HA64" s="143"/>
      <c r="HB64" s="143"/>
      <c r="HC64" s="143"/>
      <c r="HD64" s="143"/>
      <c r="HE64" s="143"/>
      <c r="HF64" s="143"/>
      <c r="HG64" s="143"/>
      <c r="HH64" s="143"/>
      <c r="HI64" s="143"/>
      <c r="HJ64" s="143"/>
      <c r="HK64" s="143"/>
      <c r="HL64" s="143"/>
      <c r="HM64" s="143"/>
      <c r="HN64" s="143"/>
      <c r="HO64" s="143"/>
      <c r="HP64" s="143"/>
      <c r="HQ64" s="143"/>
      <c r="HR64" s="143"/>
      <c r="HS64" s="143"/>
      <c r="HT64" s="143"/>
      <c r="HU64" s="143"/>
      <c r="HV64" s="143"/>
      <c r="HW64" s="143"/>
      <c r="HX64" s="143"/>
      <c r="HY64" s="143"/>
      <c r="HZ64" s="143"/>
      <c r="IA64" s="143"/>
      <c r="IB64" s="146"/>
      <c r="IC64" s="146"/>
      <c r="ID64" s="143"/>
      <c r="IE64" s="146"/>
      <c r="IF64" s="146"/>
      <c r="IG64" s="143"/>
      <c r="IH64" s="146"/>
      <c r="II64" s="146"/>
      <c r="IJ64" s="143"/>
      <c r="IK64" s="146"/>
      <c r="IL64" s="146"/>
      <c r="IM64" s="143"/>
      <c r="IN64" s="146"/>
      <c r="IO64" s="146"/>
      <c r="IP64" s="143"/>
    </row>
    <row r="65" spans="2:250" customFormat="1">
      <c r="B65" s="155" t="s">
        <v>237</v>
      </c>
      <c r="C65" s="57" t="s">
        <v>26</v>
      </c>
      <c r="D65" s="60" t="s">
        <v>163</v>
      </c>
      <c r="E65" s="60" t="s">
        <v>28</v>
      </c>
      <c r="F65" s="60" t="s">
        <v>164</v>
      </c>
      <c r="G65" s="146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  <c r="BI65" s="143"/>
      <c r="BJ65" s="143"/>
      <c r="BK65" s="143"/>
      <c r="BL65" s="143"/>
      <c r="BM65" s="143"/>
      <c r="BN65" s="143"/>
      <c r="BO65" s="143"/>
      <c r="BP65" s="143"/>
      <c r="BQ65" s="143"/>
      <c r="BR65" s="143"/>
      <c r="BS65" s="143"/>
      <c r="BT65" s="143"/>
      <c r="BU65" s="143"/>
      <c r="BV65" s="143"/>
      <c r="BW65" s="143"/>
      <c r="BX65" s="143"/>
      <c r="BY65" s="143"/>
      <c r="BZ65" s="143"/>
      <c r="CA65" s="143"/>
      <c r="CB65" s="143"/>
      <c r="CC65" s="143"/>
      <c r="CD65" s="143"/>
      <c r="CE65" s="143"/>
      <c r="CF65" s="143"/>
      <c r="CG65" s="143"/>
      <c r="CH65" s="143"/>
      <c r="CI65" s="143"/>
      <c r="CJ65" s="143"/>
      <c r="CK65" s="143"/>
      <c r="CL65" s="143"/>
      <c r="CM65" s="143"/>
      <c r="CN65" s="143"/>
      <c r="CO65" s="143"/>
      <c r="CP65" s="143"/>
      <c r="CQ65" s="143"/>
      <c r="CR65" s="143"/>
      <c r="CS65" s="143"/>
      <c r="CT65" s="143"/>
      <c r="CU65" s="143"/>
      <c r="CV65" s="143"/>
      <c r="CW65" s="143"/>
      <c r="CX65" s="143"/>
      <c r="CY65" s="143"/>
      <c r="CZ65" s="143"/>
      <c r="DA65" s="143"/>
      <c r="DB65" s="143"/>
      <c r="DC65" s="143"/>
      <c r="DD65" s="143"/>
      <c r="DE65" s="143"/>
      <c r="DF65" s="143"/>
      <c r="DG65" s="143"/>
      <c r="DH65" s="143"/>
      <c r="DI65" s="143"/>
      <c r="DJ65" s="143"/>
      <c r="DK65" s="143"/>
      <c r="DL65" s="143"/>
      <c r="DM65" s="143"/>
      <c r="DN65" s="143"/>
      <c r="DO65" s="143"/>
      <c r="DP65" s="143"/>
      <c r="DQ65" s="143"/>
      <c r="DR65" s="143"/>
      <c r="DS65" s="143"/>
      <c r="DT65" s="143"/>
      <c r="DU65" s="143"/>
      <c r="DV65" s="143"/>
      <c r="DW65" s="143"/>
      <c r="DX65" s="143"/>
      <c r="DY65" s="143"/>
      <c r="DZ65" s="143"/>
      <c r="EA65" s="143"/>
      <c r="EB65" s="143"/>
      <c r="EC65" s="143"/>
      <c r="ED65" s="143"/>
      <c r="EE65" s="143"/>
      <c r="EF65" s="143"/>
      <c r="EG65" s="143"/>
      <c r="EH65" s="143"/>
      <c r="EI65" s="143"/>
      <c r="EJ65" s="143"/>
      <c r="EK65" s="143"/>
      <c r="EL65" s="143"/>
      <c r="EM65" s="143"/>
      <c r="EN65" s="143"/>
      <c r="EO65" s="143"/>
      <c r="EP65" s="143"/>
      <c r="EQ65" s="143"/>
      <c r="ER65" s="143"/>
      <c r="ES65" s="143"/>
      <c r="ET65" s="143"/>
      <c r="EU65" s="143"/>
      <c r="EV65" s="143"/>
      <c r="EW65" s="143"/>
      <c r="EX65" s="143"/>
      <c r="EY65" s="143"/>
      <c r="EZ65" s="143"/>
      <c r="FA65" s="143"/>
      <c r="FB65" s="143"/>
      <c r="FC65" s="143"/>
      <c r="FD65" s="143"/>
      <c r="FE65" s="143"/>
      <c r="FF65" s="143"/>
      <c r="FG65" s="143"/>
      <c r="FH65" s="143"/>
      <c r="FI65" s="143"/>
      <c r="FJ65" s="143"/>
      <c r="FK65" s="143"/>
      <c r="FL65" s="143"/>
      <c r="FM65" s="143"/>
      <c r="FN65" s="143"/>
      <c r="FO65" s="143"/>
      <c r="FP65" s="143"/>
      <c r="FQ65" s="143"/>
      <c r="FR65" s="143"/>
      <c r="FS65" s="143"/>
      <c r="FT65" s="143"/>
      <c r="FU65" s="143"/>
      <c r="FV65" s="143"/>
      <c r="FW65" s="143"/>
      <c r="FX65" s="143"/>
      <c r="FY65" s="143"/>
      <c r="FZ65" s="143"/>
      <c r="GA65" s="143"/>
      <c r="GB65" s="143"/>
      <c r="GC65" s="143"/>
      <c r="GD65" s="143"/>
      <c r="GE65" s="143"/>
      <c r="GF65" s="143"/>
      <c r="GG65" s="143"/>
      <c r="GH65" s="143"/>
      <c r="GI65" s="143"/>
      <c r="GJ65" s="143"/>
      <c r="GK65" s="143"/>
      <c r="GL65" s="143"/>
      <c r="GM65" s="143"/>
      <c r="GN65" s="143"/>
      <c r="GO65" s="143"/>
      <c r="GP65" s="143"/>
      <c r="GQ65" s="143"/>
      <c r="GR65" s="143"/>
      <c r="GS65" s="143"/>
      <c r="GT65" s="143"/>
      <c r="GU65" s="143"/>
      <c r="GV65" s="143"/>
      <c r="GW65" s="143"/>
      <c r="GX65" s="143"/>
      <c r="GY65" s="143"/>
      <c r="GZ65" s="143"/>
      <c r="HA65" s="143"/>
      <c r="HB65" s="143"/>
      <c r="HC65" s="143"/>
      <c r="HD65" s="143"/>
      <c r="HE65" s="143"/>
      <c r="HF65" s="143"/>
      <c r="HG65" s="143"/>
      <c r="HH65" s="143"/>
      <c r="HI65" s="143"/>
      <c r="HJ65" s="143"/>
      <c r="HK65" s="143"/>
      <c r="HL65" s="143"/>
      <c r="HM65" s="143"/>
      <c r="HN65" s="143"/>
      <c r="HO65" s="143"/>
      <c r="HP65" s="143"/>
      <c r="HQ65" s="143"/>
      <c r="HR65" s="143"/>
      <c r="HS65" s="143"/>
      <c r="HT65" s="143"/>
      <c r="HU65" s="143"/>
      <c r="HV65" s="143"/>
      <c r="HW65" s="143"/>
      <c r="HX65" s="143"/>
      <c r="HY65" s="143"/>
      <c r="HZ65" s="143"/>
      <c r="IA65" s="143"/>
      <c r="IB65" s="146"/>
      <c r="IC65" s="146"/>
      <c r="ID65" s="143"/>
      <c r="IE65" s="146"/>
      <c r="IF65" s="146"/>
      <c r="IG65" s="143"/>
      <c r="IH65" s="146"/>
      <c r="II65" s="146"/>
      <c r="IJ65" s="143"/>
      <c r="IK65" s="146"/>
      <c r="IL65" s="146"/>
      <c r="IM65" s="143"/>
      <c r="IN65" s="146"/>
      <c r="IO65" s="146"/>
      <c r="IP65" s="143"/>
    </row>
    <row r="66" spans="2:250" customFormat="1">
      <c r="B66" s="233" t="s">
        <v>230</v>
      </c>
      <c r="C66" s="95" t="s">
        <v>34</v>
      </c>
      <c r="D66" s="96">
        <v>8</v>
      </c>
      <c r="E66" s="133"/>
      <c r="F66" s="94">
        <f>D66*E66</f>
        <v>0</v>
      </c>
      <c r="G66" s="146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  <c r="BI66" s="143"/>
      <c r="BJ66" s="143"/>
      <c r="BK66" s="143"/>
      <c r="BL66" s="143"/>
      <c r="BM66" s="143"/>
      <c r="BN66" s="143"/>
      <c r="BO66" s="143"/>
      <c r="BP66" s="143"/>
      <c r="BQ66" s="143"/>
      <c r="BR66" s="143"/>
      <c r="BS66" s="143"/>
      <c r="BT66" s="143"/>
      <c r="BU66" s="143"/>
      <c r="BV66" s="143"/>
      <c r="BW66" s="143"/>
      <c r="BX66" s="143"/>
      <c r="BY66" s="143"/>
      <c r="BZ66" s="143"/>
      <c r="CA66" s="143"/>
      <c r="CB66" s="143"/>
      <c r="CC66" s="143"/>
      <c r="CD66" s="143"/>
      <c r="CE66" s="143"/>
      <c r="CF66" s="143"/>
      <c r="CG66" s="143"/>
      <c r="CH66" s="143"/>
      <c r="CI66" s="143"/>
      <c r="CJ66" s="143"/>
      <c r="CK66" s="143"/>
      <c r="CL66" s="143"/>
      <c r="CM66" s="143"/>
      <c r="CN66" s="143"/>
      <c r="CO66" s="143"/>
      <c r="CP66" s="143"/>
      <c r="CQ66" s="143"/>
      <c r="CR66" s="143"/>
      <c r="CS66" s="143"/>
      <c r="CT66" s="143"/>
      <c r="CU66" s="143"/>
      <c r="CV66" s="143"/>
      <c r="CW66" s="143"/>
      <c r="CX66" s="143"/>
      <c r="CY66" s="143"/>
      <c r="CZ66" s="143"/>
      <c r="DA66" s="143"/>
      <c r="DB66" s="143"/>
      <c r="DC66" s="143"/>
      <c r="DD66" s="143"/>
      <c r="DE66" s="143"/>
      <c r="DF66" s="143"/>
      <c r="DG66" s="143"/>
      <c r="DH66" s="143"/>
      <c r="DI66" s="143"/>
      <c r="DJ66" s="143"/>
      <c r="DK66" s="143"/>
      <c r="DL66" s="143"/>
      <c r="DM66" s="143"/>
      <c r="DN66" s="143"/>
      <c r="DO66" s="143"/>
      <c r="DP66" s="143"/>
      <c r="DQ66" s="143"/>
      <c r="DR66" s="143"/>
      <c r="DS66" s="143"/>
      <c r="DT66" s="143"/>
      <c r="DU66" s="143"/>
      <c r="DV66" s="143"/>
      <c r="DW66" s="143"/>
      <c r="DX66" s="143"/>
      <c r="DY66" s="143"/>
      <c r="DZ66" s="143"/>
      <c r="EA66" s="143"/>
      <c r="EB66" s="143"/>
      <c r="EC66" s="143"/>
      <c r="ED66" s="143"/>
      <c r="EE66" s="143"/>
      <c r="EF66" s="143"/>
      <c r="EG66" s="143"/>
      <c r="EH66" s="143"/>
      <c r="EI66" s="143"/>
      <c r="EJ66" s="143"/>
      <c r="EK66" s="143"/>
      <c r="EL66" s="143"/>
      <c r="EM66" s="143"/>
      <c r="EN66" s="143"/>
      <c r="EO66" s="143"/>
      <c r="EP66" s="143"/>
      <c r="EQ66" s="143"/>
      <c r="ER66" s="143"/>
      <c r="ES66" s="143"/>
      <c r="ET66" s="143"/>
      <c r="EU66" s="143"/>
      <c r="EV66" s="143"/>
      <c r="EW66" s="143"/>
      <c r="EX66" s="143"/>
      <c r="EY66" s="143"/>
      <c r="EZ66" s="143"/>
      <c r="FA66" s="143"/>
      <c r="FB66" s="143"/>
      <c r="FC66" s="143"/>
      <c r="FD66" s="143"/>
      <c r="FE66" s="143"/>
      <c r="FF66" s="143"/>
      <c r="FG66" s="143"/>
      <c r="FH66" s="143"/>
      <c r="FI66" s="143"/>
      <c r="FJ66" s="143"/>
      <c r="FK66" s="143"/>
      <c r="FL66" s="143"/>
      <c r="FM66" s="143"/>
      <c r="FN66" s="143"/>
      <c r="FO66" s="143"/>
      <c r="FP66" s="143"/>
      <c r="FQ66" s="143"/>
      <c r="FR66" s="143"/>
      <c r="FS66" s="143"/>
      <c r="FT66" s="143"/>
      <c r="FU66" s="143"/>
      <c r="FV66" s="143"/>
      <c r="FW66" s="143"/>
      <c r="FX66" s="143"/>
      <c r="FY66" s="143"/>
      <c r="FZ66" s="143"/>
      <c r="GA66" s="143"/>
      <c r="GB66" s="143"/>
      <c r="GC66" s="143"/>
      <c r="GD66" s="143"/>
      <c r="GE66" s="143"/>
      <c r="GF66" s="143"/>
      <c r="GG66" s="143"/>
      <c r="GH66" s="143"/>
      <c r="GI66" s="143"/>
      <c r="GJ66" s="143"/>
      <c r="GK66" s="143"/>
      <c r="GL66" s="143"/>
      <c r="GM66" s="143"/>
      <c r="GN66" s="143"/>
      <c r="GO66" s="143"/>
      <c r="GP66" s="143"/>
      <c r="GQ66" s="143"/>
      <c r="GR66" s="143"/>
      <c r="GS66" s="143"/>
      <c r="GT66" s="143"/>
      <c r="GU66" s="143"/>
      <c r="GV66" s="143"/>
      <c r="GW66" s="143"/>
      <c r="GX66" s="143"/>
      <c r="GY66" s="143"/>
      <c r="GZ66" s="143"/>
      <c r="HA66" s="143"/>
      <c r="HB66" s="143"/>
      <c r="HC66" s="143"/>
      <c r="HD66" s="143"/>
      <c r="HE66" s="143"/>
      <c r="HF66" s="143"/>
      <c r="HG66" s="143"/>
      <c r="HH66" s="143"/>
      <c r="HI66" s="143"/>
      <c r="HJ66" s="143"/>
      <c r="HK66" s="143"/>
      <c r="HL66" s="143"/>
      <c r="HM66" s="143"/>
      <c r="HN66" s="143"/>
      <c r="HO66" s="143"/>
      <c r="HP66" s="143"/>
      <c r="HQ66" s="143"/>
      <c r="HR66" s="143"/>
      <c r="HS66" s="143"/>
      <c r="HT66" s="143"/>
      <c r="HU66" s="143"/>
      <c r="HV66" s="143"/>
      <c r="HW66" s="143"/>
      <c r="HX66" s="143"/>
      <c r="HY66" s="143"/>
      <c r="HZ66" s="143"/>
      <c r="IA66" s="143"/>
      <c r="IB66" s="146"/>
      <c r="IC66" s="146"/>
      <c r="ID66" s="143"/>
      <c r="IE66" s="146"/>
      <c r="IF66" s="146"/>
      <c r="IG66" s="143"/>
      <c r="IH66" s="146"/>
      <c r="II66" s="146"/>
      <c r="IJ66" s="143"/>
      <c r="IK66" s="146"/>
      <c r="IL66" s="146"/>
      <c r="IM66" s="143"/>
      <c r="IN66" s="146"/>
      <c r="IO66" s="146"/>
      <c r="IP66" s="143"/>
    </row>
    <row r="67" spans="2:250" customFormat="1">
      <c r="B67" s="233" t="s">
        <v>231</v>
      </c>
      <c r="C67" s="95" t="s">
        <v>34</v>
      </c>
      <c r="D67" s="96">
        <v>10</v>
      </c>
      <c r="E67" s="133"/>
      <c r="F67" s="94">
        <f t="shared" ref="F67:F72" si="4">D67*E67</f>
        <v>0</v>
      </c>
      <c r="G67" s="146"/>
      <c r="H67" s="143"/>
      <c r="I67" s="143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  <c r="BI67" s="143"/>
      <c r="BJ67" s="143"/>
      <c r="BK67" s="143"/>
      <c r="BL67" s="143"/>
      <c r="BM67" s="143"/>
      <c r="BN67" s="143"/>
      <c r="BO67" s="143"/>
      <c r="BP67" s="143"/>
      <c r="BQ67" s="143"/>
      <c r="BR67" s="143"/>
      <c r="BS67" s="143"/>
      <c r="BT67" s="143"/>
      <c r="BU67" s="143"/>
      <c r="BV67" s="143"/>
      <c r="BW67" s="143"/>
      <c r="BX67" s="143"/>
      <c r="BY67" s="143"/>
      <c r="BZ67" s="143"/>
      <c r="CA67" s="143"/>
      <c r="CB67" s="143"/>
      <c r="CC67" s="143"/>
      <c r="CD67" s="143"/>
      <c r="CE67" s="143"/>
      <c r="CF67" s="143"/>
      <c r="CG67" s="143"/>
      <c r="CH67" s="143"/>
      <c r="CI67" s="143"/>
      <c r="CJ67" s="143"/>
      <c r="CK67" s="143"/>
      <c r="CL67" s="143"/>
      <c r="CM67" s="143"/>
      <c r="CN67" s="143"/>
      <c r="CO67" s="143"/>
      <c r="CP67" s="143"/>
      <c r="CQ67" s="143"/>
      <c r="CR67" s="143"/>
      <c r="CS67" s="143"/>
      <c r="CT67" s="143"/>
      <c r="CU67" s="143"/>
      <c r="CV67" s="143"/>
      <c r="CW67" s="143"/>
      <c r="CX67" s="143"/>
      <c r="CY67" s="143"/>
      <c r="CZ67" s="143"/>
      <c r="DA67" s="143"/>
      <c r="DB67" s="143"/>
      <c r="DC67" s="143"/>
      <c r="DD67" s="143"/>
      <c r="DE67" s="143"/>
      <c r="DF67" s="143"/>
      <c r="DG67" s="143"/>
      <c r="DH67" s="143"/>
      <c r="DI67" s="143"/>
      <c r="DJ67" s="143"/>
      <c r="DK67" s="143"/>
      <c r="DL67" s="143"/>
      <c r="DM67" s="143"/>
      <c r="DN67" s="143"/>
      <c r="DO67" s="143"/>
      <c r="DP67" s="143"/>
      <c r="DQ67" s="143"/>
      <c r="DR67" s="143"/>
      <c r="DS67" s="143"/>
      <c r="DT67" s="143"/>
      <c r="DU67" s="143"/>
      <c r="DV67" s="143"/>
      <c r="DW67" s="143"/>
      <c r="DX67" s="143"/>
      <c r="DY67" s="143"/>
      <c r="DZ67" s="143"/>
      <c r="EA67" s="143"/>
      <c r="EB67" s="143"/>
      <c r="EC67" s="143"/>
      <c r="ED67" s="143"/>
      <c r="EE67" s="143"/>
      <c r="EF67" s="143"/>
      <c r="EG67" s="143"/>
      <c r="EH67" s="143"/>
      <c r="EI67" s="143"/>
      <c r="EJ67" s="143"/>
      <c r="EK67" s="143"/>
      <c r="EL67" s="143"/>
      <c r="EM67" s="143"/>
      <c r="EN67" s="143"/>
      <c r="EO67" s="143"/>
      <c r="EP67" s="143"/>
      <c r="EQ67" s="143"/>
      <c r="ER67" s="143"/>
      <c r="ES67" s="143"/>
      <c r="ET67" s="143"/>
      <c r="EU67" s="143"/>
      <c r="EV67" s="143"/>
      <c r="EW67" s="143"/>
      <c r="EX67" s="143"/>
      <c r="EY67" s="143"/>
      <c r="EZ67" s="143"/>
      <c r="FA67" s="143"/>
      <c r="FB67" s="143"/>
      <c r="FC67" s="143"/>
      <c r="FD67" s="143"/>
      <c r="FE67" s="143"/>
      <c r="FF67" s="143"/>
      <c r="FG67" s="143"/>
      <c r="FH67" s="143"/>
      <c r="FI67" s="143"/>
      <c r="FJ67" s="143"/>
      <c r="FK67" s="143"/>
      <c r="FL67" s="143"/>
      <c r="FM67" s="143"/>
      <c r="FN67" s="143"/>
      <c r="FO67" s="143"/>
      <c r="FP67" s="143"/>
      <c r="FQ67" s="143"/>
      <c r="FR67" s="143"/>
      <c r="FS67" s="143"/>
      <c r="FT67" s="143"/>
      <c r="FU67" s="143"/>
      <c r="FV67" s="143"/>
      <c r="FW67" s="143"/>
      <c r="FX67" s="143"/>
      <c r="FY67" s="143"/>
      <c r="FZ67" s="143"/>
      <c r="GA67" s="143"/>
      <c r="GB67" s="143"/>
      <c r="GC67" s="143"/>
      <c r="GD67" s="143"/>
      <c r="GE67" s="143"/>
      <c r="GF67" s="143"/>
      <c r="GG67" s="143"/>
      <c r="GH67" s="143"/>
      <c r="GI67" s="143"/>
      <c r="GJ67" s="143"/>
      <c r="GK67" s="143"/>
      <c r="GL67" s="143"/>
      <c r="GM67" s="143"/>
      <c r="GN67" s="143"/>
      <c r="GO67" s="143"/>
      <c r="GP67" s="143"/>
      <c r="GQ67" s="143"/>
      <c r="GR67" s="143"/>
      <c r="GS67" s="143"/>
      <c r="GT67" s="143"/>
      <c r="GU67" s="143"/>
      <c r="GV67" s="143"/>
      <c r="GW67" s="143"/>
      <c r="GX67" s="143"/>
      <c r="GY67" s="143"/>
      <c r="GZ67" s="143"/>
      <c r="HA67" s="143"/>
      <c r="HB67" s="143"/>
      <c r="HC67" s="143"/>
      <c r="HD67" s="143"/>
      <c r="HE67" s="143"/>
      <c r="HF67" s="143"/>
      <c r="HG67" s="143"/>
      <c r="HH67" s="143"/>
      <c r="HI67" s="143"/>
      <c r="HJ67" s="143"/>
      <c r="HK67" s="143"/>
      <c r="HL67" s="143"/>
      <c r="HM67" s="143"/>
      <c r="HN67" s="143"/>
      <c r="HO67" s="143"/>
      <c r="HP67" s="143"/>
      <c r="HQ67" s="143"/>
      <c r="HR67" s="143"/>
      <c r="HS67" s="143"/>
      <c r="HT67" s="143"/>
      <c r="HU67" s="143"/>
      <c r="HV67" s="143"/>
      <c r="HW67" s="143"/>
      <c r="HX67" s="143"/>
      <c r="HY67" s="143"/>
      <c r="HZ67" s="143"/>
      <c r="IA67" s="143"/>
      <c r="IB67" s="146"/>
      <c r="IC67" s="146"/>
      <c r="ID67" s="143"/>
      <c r="IE67" s="146"/>
      <c r="IF67" s="146"/>
      <c r="IG67" s="143"/>
      <c r="IH67" s="146"/>
      <c r="II67" s="146"/>
      <c r="IJ67" s="143"/>
      <c r="IK67" s="146"/>
      <c r="IL67" s="146"/>
      <c r="IM67" s="143"/>
      <c r="IN67" s="146"/>
      <c r="IO67" s="146"/>
      <c r="IP67" s="143"/>
    </row>
    <row r="68" spans="2:250" customFormat="1">
      <c r="B68" s="233" t="s">
        <v>232</v>
      </c>
      <c r="C68" s="95" t="s">
        <v>34</v>
      </c>
      <c r="D68" s="96">
        <v>12</v>
      </c>
      <c r="E68" s="133"/>
      <c r="F68" s="94">
        <f t="shared" si="4"/>
        <v>0</v>
      </c>
      <c r="G68" s="146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  <c r="BI68" s="143"/>
      <c r="BJ68" s="143"/>
      <c r="BK68" s="143"/>
      <c r="BL68" s="143"/>
      <c r="BM68" s="143"/>
      <c r="BN68" s="143"/>
      <c r="BO68" s="143"/>
      <c r="BP68" s="143"/>
      <c r="BQ68" s="143"/>
      <c r="BR68" s="143"/>
      <c r="BS68" s="143"/>
      <c r="BT68" s="143"/>
      <c r="BU68" s="143"/>
      <c r="BV68" s="143"/>
      <c r="BW68" s="143"/>
      <c r="BX68" s="143"/>
      <c r="BY68" s="143"/>
      <c r="BZ68" s="143"/>
      <c r="CA68" s="143"/>
      <c r="CB68" s="143"/>
      <c r="CC68" s="143"/>
      <c r="CD68" s="143"/>
      <c r="CE68" s="143"/>
      <c r="CF68" s="143"/>
      <c r="CG68" s="143"/>
      <c r="CH68" s="143"/>
      <c r="CI68" s="143"/>
      <c r="CJ68" s="143"/>
      <c r="CK68" s="143"/>
      <c r="CL68" s="143"/>
      <c r="CM68" s="143"/>
      <c r="CN68" s="143"/>
      <c r="CO68" s="143"/>
      <c r="CP68" s="143"/>
      <c r="CQ68" s="143"/>
      <c r="CR68" s="143"/>
      <c r="CS68" s="143"/>
      <c r="CT68" s="143"/>
      <c r="CU68" s="143"/>
      <c r="CV68" s="143"/>
      <c r="CW68" s="143"/>
      <c r="CX68" s="143"/>
      <c r="CY68" s="143"/>
      <c r="CZ68" s="143"/>
      <c r="DA68" s="143"/>
      <c r="DB68" s="143"/>
      <c r="DC68" s="143"/>
      <c r="DD68" s="143"/>
      <c r="DE68" s="143"/>
      <c r="DF68" s="143"/>
      <c r="DG68" s="143"/>
      <c r="DH68" s="143"/>
      <c r="DI68" s="143"/>
      <c r="DJ68" s="143"/>
      <c r="DK68" s="143"/>
      <c r="DL68" s="143"/>
      <c r="DM68" s="143"/>
      <c r="DN68" s="143"/>
      <c r="DO68" s="143"/>
      <c r="DP68" s="143"/>
      <c r="DQ68" s="143"/>
      <c r="DR68" s="143"/>
      <c r="DS68" s="143"/>
      <c r="DT68" s="143"/>
      <c r="DU68" s="143"/>
      <c r="DV68" s="143"/>
      <c r="DW68" s="143"/>
      <c r="DX68" s="143"/>
      <c r="DY68" s="143"/>
      <c r="DZ68" s="143"/>
      <c r="EA68" s="143"/>
      <c r="EB68" s="143"/>
      <c r="EC68" s="143"/>
      <c r="ED68" s="143"/>
      <c r="EE68" s="143"/>
      <c r="EF68" s="143"/>
      <c r="EG68" s="143"/>
      <c r="EH68" s="143"/>
      <c r="EI68" s="143"/>
      <c r="EJ68" s="143"/>
      <c r="EK68" s="143"/>
      <c r="EL68" s="143"/>
      <c r="EM68" s="143"/>
      <c r="EN68" s="143"/>
      <c r="EO68" s="143"/>
      <c r="EP68" s="143"/>
      <c r="EQ68" s="143"/>
      <c r="ER68" s="143"/>
      <c r="ES68" s="143"/>
      <c r="ET68" s="143"/>
      <c r="EU68" s="143"/>
      <c r="EV68" s="143"/>
      <c r="EW68" s="143"/>
      <c r="EX68" s="143"/>
      <c r="EY68" s="143"/>
      <c r="EZ68" s="143"/>
      <c r="FA68" s="143"/>
      <c r="FB68" s="143"/>
      <c r="FC68" s="143"/>
      <c r="FD68" s="143"/>
      <c r="FE68" s="143"/>
      <c r="FF68" s="143"/>
      <c r="FG68" s="143"/>
      <c r="FH68" s="143"/>
      <c r="FI68" s="143"/>
      <c r="FJ68" s="143"/>
      <c r="FK68" s="143"/>
      <c r="FL68" s="143"/>
      <c r="FM68" s="143"/>
      <c r="FN68" s="143"/>
      <c r="FO68" s="143"/>
      <c r="FP68" s="143"/>
      <c r="FQ68" s="143"/>
      <c r="FR68" s="143"/>
      <c r="FS68" s="143"/>
      <c r="FT68" s="143"/>
      <c r="FU68" s="143"/>
      <c r="FV68" s="143"/>
      <c r="FW68" s="143"/>
      <c r="FX68" s="143"/>
      <c r="FY68" s="143"/>
      <c r="FZ68" s="143"/>
      <c r="GA68" s="143"/>
      <c r="GB68" s="143"/>
      <c r="GC68" s="143"/>
      <c r="GD68" s="143"/>
      <c r="GE68" s="143"/>
      <c r="GF68" s="143"/>
      <c r="GG68" s="143"/>
      <c r="GH68" s="143"/>
      <c r="GI68" s="143"/>
      <c r="GJ68" s="143"/>
      <c r="GK68" s="143"/>
      <c r="GL68" s="143"/>
      <c r="GM68" s="143"/>
      <c r="GN68" s="143"/>
      <c r="GO68" s="143"/>
      <c r="GP68" s="143"/>
      <c r="GQ68" s="143"/>
      <c r="GR68" s="143"/>
      <c r="GS68" s="143"/>
      <c r="GT68" s="143"/>
      <c r="GU68" s="143"/>
      <c r="GV68" s="143"/>
      <c r="GW68" s="143"/>
      <c r="GX68" s="143"/>
      <c r="GY68" s="143"/>
      <c r="GZ68" s="143"/>
      <c r="HA68" s="143"/>
      <c r="HB68" s="143"/>
      <c r="HC68" s="143"/>
      <c r="HD68" s="143"/>
      <c r="HE68" s="143"/>
      <c r="HF68" s="143"/>
      <c r="HG68" s="143"/>
      <c r="HH68" s="143"/>
      <c r="HI68" s="143"/>
      <c r="HJ68" s="143"/>
      <c r="HK68" s="143"/>
      <c r="HL68" s="143"/>
      <c r="HM68" s="143"/>
      <c r="HN68" s="143"/>
      <c r="HO68" s="143"/>
      <c r="HP68" s="143"/>
      <c r="HQ68" s="143"/>
      <c r="HR68" s="143"/>
      <c r="HS68" s="143"/>
      <c r="HT68" s="143"/>
      <c r="HU68" s="143"/>
      <c r="HV68" s="143"/>
      <c r="HW68" s="143"/>
      <c r="HX68" s="143"/>
      <c r="HY68" s="143"/>
      <c r="HZ68" s="143"/>
      <c r="IA68" s="143"/>
      <c r="IB68" s="146"/>
      <c r="IC68" s="146"/>
      <c r="ID68" s="143"/>
      <c r="IE68" s="146"/>
      <c r="IF68" s="146"/>
      <c r="IG68" s="143"/>
      <c r="IH68" s="146"/>
      <c r="II68" s="146"/>
      <c r="IJ68" s="143"/>
      <c r="IK68" s="146"/>
      <c r="IL68" s="146"/>
      <c r="IM68" s="143"/>
      <c r="IN68" s="146"/>
      <c r="IO68" s="146"/>
      <c r="IP68" s="143"/>
    </row>
    <row r="69" spans="2:250">
      <c r="B69" s="233" t="s">
        <v>233</v>
      </c>
      <c r="C69" s="95" t="s">
        <v>34</v>
      </c>
      <c r="D69" s="96">
        <v>13</v>
      </c>
      <c r="E69" s="133"/>
      <c r="F69" s="94">
        <f t="shared" si="4"/>
        <v>0</v>
      </c>
    </row>
    <row r="70" spans="2:250">
      <c r="B70" s="233" t="s">
        <v>234</v>
      </c>
      <c r="C70" s="95" t="s">
        <v>34</v>
      </c>
      <c r="D70" s="96">
        <v>14</v>
      </c>
      <c r="E70" s="133"/>
      <c r="F70" s="94">
        <f t="shared" si="4"/>
        <v>0</v>
      </c>
    </row>
    <row r="71" spans="2:250">
      <c r="B71" s="233" t="s">
        <v>235</v>
      </c>
      <c r="C71" s="95" t="s">
        <v>34</v>
      </c>
      <c r="D71" s="96">
        <v>22</v>
      </c>
      <c r="E71" s="133"/>
      <c r="F71" s="94">
        <f t="shared" si="4"/>
        <v>0</v>
      </c>
    </row>
    <row r="72" spans="2:250">
      <c r="B72" s="233" t="s">
        <v>236</v>
      </c>
      <c r="C72" s="95" t="s">
        <v>34</v>
      </c>
      <c r="D72" s="96">
        <v>32</v>
      </c>
      <c r="E72" s="133"/>
      <c r="F72" s="94">
        <f t="shared" si="4"/>
        <v>0</v>
      </c>
    </row>
    <row r="73" spans="2:250">
      <c r="B73" s="17"/>
      <c r="C73" s="17"/>
      <c r="D73" s="17"/>
      <c r="E73" s="17"/>
      <c r="F73" s="17"/>
    </row>
    <row r="74" spans="2:250">
      <c r="B74" s="155" t="s">
        <v>238</v>
      </c>
      <c r="C74" s="57" t="s">
        <v>26</v>
      </c>
      <c r="D74" s="60" t="s">
        <v>163</v>
      </c>
      <c r="E74" s="60" t="s">
        <v>28</v>
      </c>
      <c r="F74" s="60" t="s">
        <v>164</v>
      </c>
    </row>
    <row r="75" spans="2:250">
      <c r="B75" s="233" t="s">
        <v>230</v>
      </c>
      <c r="C75" s="95" t="s">
        <v>34</v>
      </c>
      <c r="D75" s="96">
        <v>8</v>
      </c>
      <c r="E75" s="133"/>
      <c r="F75" s="94">
        <f>D75*E75</f>
        <v>0</v>
      </c>
    </row>
    <row r="76" spans="2:250">
      <c r="B76" s="233" t="s">
        <v>231</v>
      </c>
      <c r="C76" s="95" t="s">
        <v>34</v>
      </c>
      <c r="D76" s="96">
        <v>10</v>
      </c>
      <c r="E76" s="133"/>
      <c r="F76" s="94">
        <f t="shared" ref="F76:F81" si="5">D76*E76</f>
        <v>0</v>
      </c>
    </row>
    <row r="77" spans="2:250">
      <c r="B77" s="233" t="s">
        <v>232</v>
      </c>
      <c r="C77" s="95" t="s">
        <v>34</v>
      </c>
      <c r="D77" s="96">
        <v>12</v>
      </c>
      <c r="E77" s="133"/>
      <c r="F77" s="94">
        <f t="shared" si="5"/>
        <v>0</v>
      </c>
    </row>
    <row r="78" spans="2:250">
      <c r="B78" s="233" t="s">
        <v>233</v>
      </c>
      <c r="C78" s="95" t="s">
        <v>34</v>
      </c>
      <c r="D78" s="96">
        <v>13</v>
      </c>
      <c r="E78" s="133"/>
      <c r="F78" s="94">
        <f t="shared" si="5"/>
        <v>0</v>
      </c>
    </row>
    <row r="79" spans="2:250">
      <c r="B79" s="233" t="s">
        <v>234</v>
      </c>
      <c r="C79" s="95" t="s">
        <v>34</v>
      </c>
      <c r="D79" s="96">
        <v>14</v>
      </c>
      <c r="E79" s="133"/>
      <c r="F79" s="94">
        <f t="shared" si="5"/>
        <v>0</v>
      </c>
    </row>
    <row r="80" spans="2:250">
      <c r="B80" s="233" t="s">
        <v>235</v>
      </c>
      <c r="C80" s="95" t="s">
        <v>34</v>
      </c>
      <c r="D80" s="96">
        <v>22</v>
      </c>
      <c r="E80" s="133"/>
      <c r="F80" s="94">
        <f t="shared" si="5"/>
        <v>0</v>
      </c>
    </row>
    <row r="81" spans="1:6">
      <c r="A81" s="26"/>
      <c r="B81" s="233" t="s">
        <v>236</v>
      </c>
      <c r="C81" s="95" t="s">
        <v>34</v>
      </c>
      <c r="D81" s="96">
        <v>30</v>
      </c>
      <c r="E81" s="133"/>
      <c r="F81" s="94">
        <f t="shared" si="5"/>
        <v>0</v>
      </c>
    </row>
    <row r="82" spans="1:6">
      <c r="B82" s="17"/>
      <c r="C82" s="17"/>
      <c r="D82" s="17"/>
      <c r="E82" s="17"/>
      <c r="F82" s="17"/>
    </row>
    <row r="83" spans="1:6">
      <c r="B83" s="258" t="s">
        <v>239</v>
      </c>
      <c r="C83" s="258"/>
      <c r="D83" s="258"/>
      <c r="E83" s="258"/>
      <c r="F83" s="94">
        <f>SUM(F4:F82)</f>
        <v>0</v>
      </c>
    </row>
  </sheetData>
  <sheetProtection algorithmName="SHA-512" hashValue="oO0hUl2vPlDU4W9FXdpNfzR6pCI66Hstx6DK3Q/aT+/bULVmu3qw4/Y/Uh0HK3zVArSnT7I4fMfIJuFPf4ZkYA==" saltValue="TVMD2yJ1xAbv/ZvNXkQqiw==" spinCount="100000" sheet="1" objects="1" scenarios="1"/>
  <mergeCells count="1">
    <mergeCell ref="B83:E8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AJW22"/>
  <sheetViews>
    <sheetView showGridLines="0" tabSelected="1" zoomScale="86" zoomScaleNormal="86" workbookViewId="0">
      <selection activeCell="H25" sqref="H25"/>
    </sheetView>
  </sheetViews>
  <sheetFormatPr defaultColWidth="8.85546875" defaultRowHeight="12.75"/>
  <cols>
    <col min="1" max="1" width="3.28515625" style="17" customWidth="1"/>
    <col min="2" max="2" width="84.85546875" style="26" customWidth="1"/>
    <col min="3" max="3" width="7.7109375" style="27" customWidth="1"/>
    <col min="4" max="4" width="12.7109375" style="27" customWidth="1"/>
    <col min="5" max="5" width="12" style="27" customWidth="1"/>
    <col min="6" max="6" width="9.85546875" style="26" customWidth="1"/>
    <col min="7" max="7" width="4" style="26" customWidth="1"/>
    <col min="8" max="8" width="83.42578125" style="26" customWidth="1"/>
    <col min="9" max="9" width="8.85546875" style="26" customWidth="1"/>
    <col min="10" max="10" width="12.5703125" style="26" customWidth="1"/>
    <col min="11" max="11" width="11.28515625" style="26" customWidth="1"/>
    <col min="12" max="12" width="18.140625" style="26" customWidth="1"/>
    <col min="13" max="13" width="5.7109375" style="26" customWidth="1"/>
    <col min="14" max="14" width="4.42578125" style="26" customWidth="1"/>
    <col min="15" max="15" width="22.5703125" style="26" customWidth="1"/>
    <col min="16" max="16" width="6.7109375" style="26" customWidth="1"/>
    <col min="17" max="17" width="8" style="26" customWidth="1"/>
    <col min="18" max="18" width="1.28515625" style="26" customWidth="1"/>
    <col min="19" max="19" width="6.7109375" style="26" customWidth="1"/>
    <col min="20" max="20" width="8" style="26" customWidth="1"/>
    <col min="21" max="21" width="1.28515625" style="26" customWidth="1"/>
    <col min="22" max="22" width="6.7109375" style="26" customWidth="1"/>
    <col min="23" max="23" width="8" style="26" customWidth="1"/>
    <col min="24" max="24" width="3.140625" style="26" customWidth="1"/>
    <col min="25" max="25" width="6.7109375" style="26" customWidth="1"/>
    <col min="26" max="26" width="9" style="26" customWidth="1"/>
    <col min="27" max="27" width="0.85546875" style="26" customWidth="1"/>
    <col min="28" max="28" width="6.7109375" style="26" customWidth="1"/>
    <col min="29" max="29" width="8" style="26" customWidth="1"/>
    <col min="30" max="30" width="0.85546875" style="26" customWidth="1"/>
    <col min="31" max="31" width="6.7109375" style="26" customWidth="1"/>
    <col min="32" max="32" width="8" style="26" customWidth="1"/>
    <col min="33" max="33" width="1.28515625" style="26" customWidth="1"/>
    <col min="34" max="34" width="6.7109375" style="26" customWidth="1"/>
    <col min="35" max="35" width="8" style="26" customWidth="1"/>
    <col min="36" max="36" width="1.28515625" style="26" customWidth="1"/>
    <col min="37" max="37" width="6.7109375" style="26" customWidth="1"/>
    <col min="38" max="38" width="8" style="26" customWidth="1"/>
    <col min="39" max="39" width="3.140625" style="26" customWidth="1"/>
    <col min="40" max="40" width="6.7109375" style="26" customWidth="1"/>
    <col min="41" max="41" width="9" style="26" customWidth="1"/>
    <col min="42" max="42" width="0.85546875" style="26" customWidth="1"/>
    <col min="43" max="43" width="6.7109375" style="26" customWidth="1"/>
    <col min="44" max="44" width="8" style="26" customWidth="1"/>
    <col min="45" max="45" width="0.85546875" style="26" customWidth="1"/>
    <col min="46" max="46" width="6.7109375" style="26" customWidth="1"/>
    <col min="47" max="47" width="8" style="26" customWidth="1"/>
    <col min="48" max="48" width="1.28515625" style="26" customWidth="1"/>
    <col min="49" max="49" width="6.7109375" style="26" customWidth="1"/>
    <col min="50" max="50" width="8" style="26" customWidth="1"/>
    <col min="51" max="51" width="1.28515625" style="26" customWidth="1"/>
    <col min="52" max="52" width="6.7109375" style="26" customWidth="1"/>
    <col min="53" max="53" width="8" style="26" customWidth="1"/>
    <col min="54" max="54" width="3.140625" style="26" customWidth="1"/>
    <col min="55" max="55" width="6.7109375" style="26" customWidth="1"/>
    <col min="56" max="56" width="9" style="26" customWidth="1"/>
    <col min="57" max="57" width="0.85546875" style="26" customWidth="1"/>
    <col min="58" max="58" width="6.7109375" style="26" customWidth="1"/>
    <col min="59" max="59" width="8" style="26" customWidth="1"/>
    <col min="60" max="60" width="0.85546875" style="26" customWidth="1"/>
    <col min="61" max="61" width="6.7109375" style="26" customWidth="1"/>
    <col min="62" max="62" width="8" style="26" customWidth="1"/>
    <col min="63" max="63" width="1.28515625" style="26" customWidth="1"/>
    <col min="64" max="64" width="6.7109375" style="26" customWidth="1"/>
    <col min="65" max="65" width="8" style="26" customWidth="1"/>
    <col min="66" max="66" width="1.28515625" style="26" customWidth="1"/>
    <col min="67" max="67" width="6.7109375" style="26" customWidth="1"/>
    <col min="68" max="68" width="8" style="26" customWidth="1"/>
    <col min="69" max="69" width="3.140625" style="26" customWidth="1"/>
    <col min="70" max="70" width="6.7109375" style="26" customWidth="1"/>
    <col min="71" max="71" width="9" style="26" customWidth="1"/>
    <col min="72" max="72" width="0.85546875" style="26" customWidth="1"/>
    <col min="73" max="73" width="6.7109375" style="26" customWidth="1"/>
    <col min="74" max="74" width="8" style="26" customWidth="1"/>
    <col min="75" max="75" width="0.85546875" style="26" customWidth="1"/>
    <col min="76" max="76" width="6.7109375" style="26" customWidth="1"/>
    <col min="77" max="77" width="8" style="26" customWidth="1"/>
    <col min="78" max="78" width="1.28515625" style="26" customWidth="1"/>
    <col min="79" max="79" width="6.7109375" style="26" customWidth="1"/>
    <col min="80" max="80" width="8" style="26" customWidth="1"/>
    <col min="81" max="81" width="1.28515625" style="26" customWidth="1"/>
    <col min="82" max="82" width="6.7109375" style="26" customWidth="1"/>
    <col min="83" max="83" width="8" style="26" customWidth="1"/>
    <col min="84" max="84" width="3.140625" style="26" customWidth="1"/>
    <col min="85" max="85" width="6.7109375" style="26" customWidth="1"/>
    <col min="86" max="86" width="9" style="26" customWidth="1"/>
    <col min="87" max="87" width="0.85546875" style="26" customWidth="1"/>
    <col min="88" max="88" width="6.7109375" style="26" customWidth="1"/>
    <col min="89" max="89" width="8" style="26" customWidth="1"/>
    <col min="90" max="90" width="0.85546875" style="26" customWidth="1"/>
    <col min="91" max="91" width="6.7109375" style="26" customWidth="1"/>
    <col min="92" max="92" width="8" style="26" customWidth="1"/>
    <col min="93" max="93" width="1.28515625" style="26" customWidth="1"/>
    <col min="94" max="94" width="6.7109375" style="26" customWidth="1"/>
    <col min="95" max="95" width="8" style="26" customWidth="1"/>
    <col min="96" max="96" width="1.28515625" style="26" customWidth="1"/>
    <col min="97" max="97" width="6.7109375" style="26" customWidth="1"/>
    <col min="98" max="98" width="8" style="26" customWidth="1"/>
    <col min="99" max="99" width="3.140625" style="26" customWidth="1"/>
    <col min="100" max="100" width="6.7109375" style="26" customWidth="1"/>
    <col min="101" max="101" width="9" style="26" customWidth="1"/>
    <col min="102" max="102" width="0.85546875" style="26" customWidth="1"/>
    <col min="103" max="103" width="6.7109375" style="26" customWidth="1"/>
    <col min="104" max="104" width="8" style="26" customWidth="1"/>
    <col min="105" max="105" width="0.85546875" style="26" customWidth="1"/>
    <col min="106" max="106" width="6.7109375" style="26" customWidth="1"/>
    <col min="107" max="107" width="8" style="26" customWidth="1"/>
    <col min="108" max="108" width="1.28515625" style="26" customWidth="1"/>
    <col min="109" max="109" width="6.7109375" style="26" customWidth="1"/>
    <col min="110" max="110" width="8" style="26" customWidth="1"/>
    <col min="111" max="111" width="1.28515625" style="26" customWidth="1"/>
    <col min="112" max="112" width="6.7109375" style="26" customWidth="1"/>
    <col min="113" max="113" width="8" style="26" customWidth="1"/>
    <col min="114" max="114" width="3.140625" style="26" customWidth="1"/>
    <col min="115" max="115" width="6.7109375" style="26" customWidth="1"/>
    <col min="116" max="116" width="9" style="26" customWidth="1"/>
    <col min="117" max="117" width="0.85546875" style="26" customWidth="1"/>
    <col min="118" max="118" width="6.7109375" style="26" customWidth="1"/>
    <col min="119" max="119" width="8" style="26" customWidth="1"/>
    <col min="120" max="120" width="0.85546875" style="26" customWidth="1"/>
    <col min="121" max="121" width="6.7109375" style="26" customWidth="1"/>
    <col min="122" max="122" width="8" style="26" customWidth="1"/>
    <col min="123" max="123" width="1.28515625" style="26" customWidth="1"/>
    <col min="124" max="124" width="6.7109375" style="26" customWidth="1"/>
    <col min="125" max="125" width="8" style="26" customWidth="1"/>
    <col min="126" max="126" width="1.28515625" style="26" customWidth="1"/>
    <col min="127" max="127" width="6.7109375" style="26" customWidth="1"/>
    <col min="128" max="128" width="8" style="26" customWidth="1"/>
    <col min="129" max="129" width="3.140625" style="26" customWidth="1"/>
    <col min="130" max="130" width="6.7109375" style="26" customWidth="1"/>
    <col min="131" max="131" width="9" style="26" customWidth="1"/>
    <col min="132" max="132" width="0.85546875" style="26" customWidth="1"/>
    <col min="133" max="133" width="6.7109375" style="26" customWidth="1"/>
    <col min="134" max="134" width="8" style="26" customWidth="1"/>
    <col min="135" max="135" width="0.85546875" style="26" customWidth="1"/>
    <col min="136" max="136" width="6.7109375" style="26" customWidth="1"/>
    <col min="137" max="137" width="8" style="26" customWidth="1"/>
    <col min="138" max="138" width="1.28515625" style="26" customWidth="1"/>
    <col min="139" max="139" width="6.7109375" style="26" customWidth="1"/>
    <col min="140" max="140" width="8" style="26" customWidth="1"/>
    <col min="141" max="141" width="1.28515625" style="26" customWidth="1"/>
    <col min="142" max="142" width="6.7109375" style="26" customWidth="1"/>
    <col min="143" max="143" width="8" style="26" customWidth="1"/>
    <col min="144" max="144" width="3.140625" style="26" customWidth="1"/>
    <col min="145" max="145" width="6.7109375" style="26" customWidth="1"/>
    <col min="146" max="146" width="9" style="26" customWidth="1"/>
    <col min="147" max="147" width="0.85546875" style="26" customWidth="1"/>
    <col min="148" max="148" width="6.7109375" style="26" customWidth="1"/>
    <col min="149" max="149" width="8" style="26" customWidth="1"/>
    <col min="150" max="150" width="0.85546875" style="26" customWidth="1"/>
    <col min="151" max="151" width="6.7109375" style="26" customWidth="1"/>
    <col min="152" max="152" width="8" style="26" customWidth="1"/>
    <col min="153" max="153" width="1.28515625" style="26" customWidth="1"/>
    <col min="154" max="154" width="6.7109375" style="26" customWidth="1"/>
    <col min="155" max="155" width="8" style="26" customWidth="1"/>
    <col min="156" max="156" width="1.28515625" style="26" customWidth="1"/>
    <col min="157" max="157" width="6.7109375" style="26" customWidth="1"/>
    <col min="158" max="158" width="8" style="26" customWidth="1"/>
    <col min="159" max="159" width="3.140625" style="26" customWidth="1"/>
    <col min="160" max="160" width="6.7109375" style="26" customWidth="1"/>
    <col min="161" max="161" width="9" style="26" customWidth="1"/>
    <col min="162" max="162" width="0.85546875" style="26" customWidth="1"/>
    <col min="163" max="163" width="6.7109375" style="26" customWidth="1"/>
    <col min="164" max="164" width="8" style="26" customWidth="1"/>
    <col min="165" max="165" width="0.85546875" style="26" customWidth="1"/>
    <col min="166" max="166" width="6.7109375" style="26" customWidth="1"/>
    <col min="167" max="167" width="8" style="26" customWidth="1"/>
    <col min="168" max="168" width="1.28515625" style="26" customWidth="1"/>
    <col min="169" max="169" width="6.7109375" style="26" customWidth="1"/>
    <col min="170" max="170" width="8" style="26" customWidth="1"/>
    <col min="171" max="171" width="1.28515625" style="26" customWidth="1"/>
    <col min="172" max="172" width="6.7109375" style="26" customWidth="1"/>
    <col min="173" max="173" width="8" style="26" customWidth="1"/>
    <col min="174" max="174" width="3.140625" style="26" customWidth="1"/>
    <col min="175" max="175" width="5.85546875" style="20" customWidth="1"/>
    <col min="176" max="176" width="8.5703125" style="32" customWidth="1"/>
    <col min="177" max="177" width="1.28515625" style="26" customWidth="1"/>
    <col min="178" max="178" width="5.85546875" style="20" customWidth="1"/>
    <col min="179" max="179" width="8.5703125" style="32" customWidth="1"/>
    <col min="180" max="180" width="1.28515625" style="26" customWidth="1"/>
    <col min="181" max="181" width="5.85546875" style="20" customWidth="1"/>
    <col min="182" max="182" width="8.5703125" style="32" customWidth="1"/>
    <col min="183" max="183" width="1.42578125" style="26" customWidth="1"/>
    <col min="184" max="184" width="5.85546875" style="20" customWidth="1"/>
    <col min="185" max="185" width="8.5703125" style="32" customWidth="1"/>
    <col min="186" max="186" width="1.42578125" style="26" customWidth="1"/>
    <col min="187" max="187" width="5.85546875" style="20" customWidth="1"/>
    <col min="188" max="188" width="8.5703125" style="32" customWidth="1"/>
    <col min="189" max="189" width="4.140625" style="26" customWidth="1"/>
    <col min="190" max="719" width="9.140625" style="26" customWidth="1"/>
    <col min="720" max="731" width="8.85546875" style="26"/>
    <col min="732" max="959" width="9.140625" style="26" customWidth="1"/>
    <col min="960" max="16384" width="8.85546875" style="17"/>
  </cols>
  <sheetData>
    <row r="2" spans="1:15">
      <c r="B2" s="20" t="s">
        <v>240</v>
      </c>
    </row>
    <row r="3" spans="1:15" ht="15" customHeight="1">
      <c r="B3" s="118" t="s">
        <v>241</v>
      </c>
      <c r="C3" s="119" t="s">
        <v>26</v>
      </c>
      <c r="D3" s="120" t="s">
        <v>163</v>
      </c>
      <c r="E3" s="120" t="s">
        <v>28</v>
      </c>
      <c r="F3" s="120" t="s">
        <v>164</v>
      </c>
      <c r="H3" s="118" t="s">
        <v>242</v>
      </c>
      <c r="I3" s="119" t="s">
        <v>26</v>
      </c>
      <c r="J3" s="120" t="s">
        <v>163</v>
      </c>
      <c r="K3" s="120" t="s">
        <v>28</v>
      </c>
      <c r="L3" s="120" t="s">
        <v>164</v>
      </c>
      <c r="O3" s="228" t="s">
        <v>243</v>
      </c>
    </row>
    <row r="4" spans="1:15">
      <c r="B4" s="121" t="s">
        <v>244</v>
      </c>
      <c r="C4" s="122" t="s">
        <v>121</v>
      </c>
      <c r="D4" s="127">
        <v>1120</v>
      </c>
      <c r="E4" s="134"/>
      <c r="F4" s="123">
        <f t="shared" ref="F4:F9" si="0">D4*E4</f>
        <v>0</v>
      </c>
      <c r="H4" s="121" t="s">
        <v>244</v>
      </c>
      <c r="I4" s="122" t="s">
        <v>121</v>
      </c>
      <c r="J4" s="127">
        <v>570</v>
      </c>
      <c r="K4" s="134"/>
      <c r="L4" s="123">
        <f t="shared" ref="L4:L9" si="1">J4*K4</f>
        <v>0</v>
      </c>
      <c r="O4" s="27">
        <v>930</v>
      </c>
    </row>
    <row r="5" spans="1:15">
      <c r="B5" s="121" t="s">
        <v>245</v>
      </c>
      <c r="C5" s="122" t="s">
        <v>121</v>
      </c>
      <c r="D5" s="127">
        <v>1600</v>
      </c>
      <c r="E5" s="134"/>
      <c r="F5" s="123">
        <f t="shared" si="0"/>
        <v>0</v>
      </c>
      <c r="H5" s="200" t="s">
        <v>245</v>
      </c>
      <c r="I5" s="122" t="s">
        <v>121</v>
      </c>
      <c r="J5" s="127">
        <v>620</v>
      </c>
      <c r="K5" s="134"/>
      <c r="L5" s="123">
        <f t="shared" si="1"/>
        <v>0</v>
      </c>
      <c r="O5" s="27">
        <v>1340</v>
      </c>
    </row>
    <row r="6" spans="1:15">
      <c r="B6" s="121" t="s">
        <v>246</v>
      </c>
      <c r="C6" s="122" t="s">
        <v>121</v>
      </c>
      <c r="D6" s="128">
        <v>1900</v>
      </c>
      <c r="E6" s="135"/>
      <c r="F6" s="123">
        <f t="shared" si="0"/>
        <v>0</v>
      </c>
      <c r="H6" s="121" t="s">
        <v>246</v>
      </c>
      <c r="I6" s="122" t="s">
        <v>121</v>
      </c>
      <c r="J6" s="128">
        <v>680</v>
      </c>
      <c r="K6" s="135"/>
      <c r="L6" s="123">
        <f t="shared" si="1"/>
        <v>0</v>
      </c>
      <c r="O6" s="27">
        <v>1760</v>
      </c>
    </row>
    <row r="7" spans="1:15">
      <c r="B7" s="121" t="s">
        <v>247</v>
      </c>
      <c r="C7" s="122" t="s">
        <v>121</v>
      </c>
      <c r="D7" s="128">
        <v>2100</v>
      </c>
      <c r="E7" s="135"/>
      <c r="F7" s="123">
        <f t="shared" si="0"/>
        <v>0</v>
      </c>
      <c r="H7" s="200" t="s">
        <v>247</v>
      </c>
      <c r="I7" s="122" t="s">
        <v>121</v>
      </c>
      <c r="J7" s="128">
        <v>740</v>
      </c>
      <c r="K7" s="135"/>
      <c r="L7" s="123">
        <f t="shared" si="1"/>
        <v>0</v>
      </c>
      <c r="O7" s="27">
        <v>2180</v>
      </c>
    </row>
    <row r="8" spans="1:15">
      <c r="B8" s="121" t="s">
        <v>248</v>
      </c>
      <c r="C8" s="122" t="s">
        <v>121</v>
      </c>
      <c r="D8" s="128">
        <v>3050</v>
      </c>
      <c r="E8" s="135"/>
      <c r="F8" s="123">
        <f t="shared" si="0"/>
        <v>0</v>
      </c>
      <c r="H8" s="121" t="s">
        <v>248</v>
      </c>
      <c r="I8" s="122" t="s">
        <v>121</v>
      </c>
      <c r="J8" s="128">
        <v>820</v>
      </c>
      <c r="K8" s="135"/>
      <c r="L8" s="123">
        <f t="shared" si="1"/>
        <v>0</v>
      </c>
      <c r="O8" s="27">
        <v>2990</v>
      </c>
    </row>
    <row r="9" spans="1:15">
      <c r="B9" s="121" t="s">
        <v>249</v>
      </c>
      <c r="C9" s="122" t="s">
        <v>121</v>
      </c>
      <c r="D9" s="128">
        <v>3700</v>
      </c>
      <c r="E9" s="135"/>
      <c r="F9" s="123">
        <f t="shared" si="0"/>
        <v>0</v>
      </c>
      <c r="H9" s="121" t="s">
        <v>249</v>
      </c>
      <c r="I9" s="122" t="s">
        <v>121</v>
      </c>
      <c r="J9" s="128">
        <v>900</v>
      </c>
      <c r="K9" s="135"/>
      <c r="L9" s="123">
        <f t="shared" si="1"/>
        <v>0</v>
      </c>
      <c r="O9" s="27">
        <v>5220</v>
      </c>
    </row>
    <row r="10" spans="1:15" ht="11.25" customHeight="1">
      <c r="A10" s="26"/>
      <c r="C10" s="26"/>
      <c r="D10" s="26"/>
      <c r="E10" s="26"/>
      <c r="G10" s="228"/>
      <c r="O10" s="228" t="s">
        <v>250</v>
      </c>
    </row>
    <row r="11" spans="1:15">
      <c r="A11" s="26"/>
      <c r="B11" s="185" t="s">
        <v>251</v>
      </c>
      <c r="C11" s="186" t="s">
        <v>26</v>
      </c>
      <c r="D11" s="187" t="s">
        <v>163</v>
      </c>
      <c r="E11" s="187" t="s">
        <v>28</v>
      </c>
      <c r="F11" s="187" t="s">
        <v>164</v>
      </c>
      <c r="M11" s="228"/>
      <c r="O11" s="234" t="s">
        <v>252</v>
      </c>
    </row>
    <row r="12" spans="1:15">
      <c r="A12" s="26"/>
      <c r="B12" s="188" t="s">
        <v>253</v>
      </c>
      <c r="C12" s="189" t="s">
        <v>85</v>
      </c>
      <c r="D12" s="190">
        <v>200</v>
      </c>
      <c r="E12" s="191"/>
      <c r="F12" s="192">
        <f>D12*E12</f>
        <v>0</v>
      </c>
      <c r="M12" s="228"/>
    </row>
    <row r="13" spans="1:15">
      <c r="B13" s="188" t="s">
        <v>254</v>
      </c>
      <c r="C13" s="189" t="s">
        <v>85</v>
      </c>
      <c r="D13" s="190">
        <v>300</v>
      </c>
      <c r="E13" s="191"/>
      <c r="F13" s="192">
        <f>D13*E13</f>
        <v>0</v>
      </c>
    </row>
    <row r="14" spans="1:15">
      <c r="B14" s="33"/>
      <c r="C14" s="30"/>
      <c r="D14" s="30"/>
    </row>
    <row r="15" spans="1:15">
      <c r="B15" s="185" t="s">
        <v>255</v>
      </c>
      <c r="C15" s="186" t="s">
        <v>26</v>
      </c>
      <c r="D15" s="187" t="s">
        <v>163</v>
      </c>
      <c r="E15" s="187" t="s">
        <v>28</v>
      </c>
      <c r="F15" s="187" t="s">
        <v>164</v>
      </c>
    </row>
    <row r="16" spans="1:15">
      <c r="B16" s="188" t="s">
        <v>256</v>
      </c>
      <c r="C16" s="189" t="s">
        <v>85</v>
      </c>
      <c r="D16" s="190">
        <v>200</v>
      </c>
      <c r="E16" s="191"/>
      <c r="F16" s="192">
        <f>D16*E16</f>
        <v>0</v>
      </c>
      <c r="K16" s="228"/>
    </row>
    <row r="17" spans="1:959" customFormat="1">
      <c r="B17" s="188" t="s">
        <v>257</v>
      </c>
      <c r="C17" s="189" t="s">
        <v>85</v>
      </c>
      <c r="D17" s="190">
        <v>300</v>
      </c>
      <c r="E17" s="191"/>
      <c r="F17" s="192">
        <f>D17*E17</f>
        <v>0</v>
      </c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  <c r="BI17" s="184"/>
      <c r="BJ17" s="184"/>
      <c r="BK17" s="184"/>
      <c r="BL17" s="184"/>
      <c r="BM17" s="184"/>
      <c r="BN17" s="184"/>
      <c r="BO17" s="184"/>
      <c r="BP17" s="184"/>
      <c r="BQ17" s="184"/>
      <c r="BR17" s="184"/>
      <c r="BS17" s="184"/>
      <c r="BT17" s="184"/>
      <c r="BU17" s="184"/>
      <c r="BV17" s="184"/>
      <c r="BW17" s="184"/>
      <c r="BX17" s="184"/>
      <c r="BY17" s="184"/>
      <c r="BZ17" s="184"/>
      <c r="CA17" s="184"/>
      <c r="CB17" s="184"/>
      <c r="CC17" s="184"/>
      <c r="CD17" s="184"/>
      <c r="CE17" s="184"/>
      <c r="CF17" s="184"/>
      <c r="CG17" s="184"/>
      <c r="CH17" s="184"/>
      <c r="CI17" s="184"/>
      <c r="CJ17" s="184"/>
      <c r="CK17" s="184"/>
      <c r="CL17" s="184"/>
      <c r="CM17" s="184"/>
      <c r="CN17" s="143"/>
      <c r="CO17" s="143"/>
      <c r="CP17" s="143"/>
      <c r="CQ17" s="143"/>
      <c r="CR17" s="143"/>
      <c r="CS17" s="143"/>
      <c r="CT17" s="143"/>
      <c r="CU17" s="143"/>
      <c r="CV17" s="143"/>
      <c r="CW17" s="143"/>
      <c r="CX17" s="143"/>
      <c r="CY17" s="143"/>
      <c r="CZ17" s="143"/>
      <c r="DA17" s="143"/>
      <c r="DB17" s="143"/>
      <c r="DC17" s="143"/>
      <c r="DD17" s="143"/>
      <c r="DE17" s="143"/>
      <c r="DF17" s="143"/>
      <c r="DG17" s="143"/>
      <c r="DH17" s="143"/>
      <c r="DI17" s="143"/>
      <c r="DJ17" s="143"/>
      <c r="DK17" s="143"/>
      <c r="DL17" s="143"/>
      <c r="DM17" s="143"/>
      <c r="DN17" s="143"/>
      <c r="DO17" s="143"/>
      <c r="DP17" s="143"/>
      <c r="DQ17" s="143"/>
      <c r="DR17" s="143"/>
      <c r="DS17" s="143"/>
      <c r="DT17" s="143"/>
      <c r="DU17" s="143"/>
      <c r="DV17" s="143"/>
      <c r="DW17" s="143"/>
      <c r="DX17" s="143"/>
      <c r="DY17" s="143"/>
      <c r="DZ17" s="143"/>
      <c r="EA17" s="143"/>
      <c r="EB17" s="143"/>
      <c r="EC17" s="143"/>
      <c r="ED17" s="143"/>
      <c r="EE17" s="143"/>
      <c r="EF17" s="143"/>
      <c r="EG17" s="143"/>
      <c r="EH17" s="143"/>
      <c r="EI17" s="143"/>
      <c r="EJ17" s="143"/>
      <c r="EK17" s="143"/>
      <c r="EL17" s="143"/>
      <c r="EM17" s="143"/>
      <c r="EN17" s="143"/>
      <c r="EO17" s="143"/>
      <c r="EP17" s="143"/>
      <c r="EQ17" s="143"/>
      <c r="ER17" s="143"/>
      <c r="ES17" s="143"/>
      <c r="ET17" s="143"/>
      <c r="EU17" s="143"/>
      <c r="EV17" s="143"/>
      <c r="EW17" s="143"/>
      <c r="EX17" s="143"/>
      <c r="EY17" s="143"/>
      <c r="EZ17" s="143"/>
      <c r="FA17" s="143"/>
      <c r="FB17" s="143"/>
      <c r="FC17" s="143"/>
      <c r="FD17" s="143"/>
      <c r="FE17" s="143"/>
      <c r="FF17" s="143"/>
      <c r="FG17" s="143"/>
      <c r="FH17" s="143"/>
      <c r="FI17" s="143"/>
      <c r="FJ17" s="143"/>
      <c r="FK17" s="143"/>
      <c r="FL17" s="143"/>
      <c r="FM17" s="143"/>
      <c r="FN17" s="143"/>
      <c r="FO17" s="143"/>
      <c r="FP17" s="143"/>
      <c r="FQ17" s="143"/>
      <c r="FR17" s="143"/>
      <c r="FS17" s="144"/>
      <c r="FT17" s="145"/>
      <c r="FU17" s="143"/>
      <c r="FV17" s="144"/>
      <c r="FW17" s="145"/>
      <c r="FX17" s="143"/>
      <c r="FY17" s="144"/>
      <c r="FZ17" s="145"/>
      <c r="GA17" s="143"/>
      <c r="GB17" s="144"/>
      <c r="GC17" s="145"/>
      <c r="GD17" s="143"/>
      <c r="GE17" s="144"/>
      <c r="GF17" s="145"/>
      <c r="GG17" s="143"/>
      <c r="GH17" s="143"/>
      <c r="GI17" s="143"/>
      <c r="GJ17" s="143"/>
      <c r="GK17" s="143"/>
      <c r="GL17" s="143"/>
      <c r="GM17" s="143"/>
      <c r="GN17" s="143"/>
      <c r="GO17" s="143"/>
      <c r="GP17" s="143"/>
      <c r="GQ17" s="143"/>
      <c r="GR17" s="143"/>
      <c r="GS17" s="143"/>
      <c r="GT17" s="143"/>
      <c r="GU17" s="143"/>
      <c r="GV17" s="143"/>
      <c r="GW17" s="143"/>
      <c r="GX17" s="143"/>
      <c r="GY17" s="143"/>
      <c r="GZ17" s="143"/>
      <c r="HA17" s="143"/>
      <c r="HB17" s="143"/>
      <c r="HC17" s="143"/>
      <c r="HD17" s="143"/>
      <c r="HE17" s="143"/>
      <c r="HF17" s="143"/>
      <c r="HG17" s="143"/>
      <c r="HH17" s="143"/>
      <c r="HI17" s="143"/>
      <c r="HJ17" s="143"/>
      <c r="HK17" s="143"/>
      <c r="HL17" s="143"/>
      <c r="HM17" s="143"/>
      <c r="HN17" s="143"/>
      <c r="HO17" s="143"/>
      <c r="HP17" s="143"/>
      <c r="HQ17" s="143"/>
      <c r="HR17" s="143"/>
      <c r="HS17" s="143"/>
      <c r="HT17" s="143"/>
      <c r="HU17" s="143"/>
      <c r="HV17" s="143"/>
      <c r="HW17" s="143"/>
      <c r="HX17" s="143"/>
      <c r="HY17" s="143"/>
      <c r="HZ17" s="143"/>
      <c r="IA17" s="143"/>
      <c r="IB17" s="143"/>
      <c r="IC17" s="143"/>
      <c r="ID17" s="143"/>
      <c r="IE17" s="143"/>
      <c r="IF17" s="143"/>
      <c r="IG17" s="143"/>
      <c r="IH17" s="143"/>
      <c r="II17" s="143"/>
      <c r="IJ17" s="143"/>
      <c r="IK17" s="143"/>
      <c r="IL17" s="143"/>
      <c r="IM17" s="143"/>
      <c r="IN17" s="143"/>
      <c r="IO17" s="143"/>
      <c r="IP17" s="143"/>
      <c r="IQ17" s="143"/>
      <c r="IR17" s="143"/>
      <c r="IS17" s="143"/>
      <c r="IT17" s="143"/>
      <c r="IU17" s="143"/>
      <c r="IV17" s="143"/>
      <c r="IW17" s="143"/>
      <c r="IX17" s="143"/>
      <c r="IY17" s="143"/>
      <c r="IZ17" s="143"/>
      <c r="JA17" s="143"/>
      <c r="JB17" s="143"/>
      <c r="JC17" s="143"/>
      <c r="JD17" s="143"/>
      <c r="JE17" s="143"/>
      <c r="JF17" s="143"/>
      <c r="JG17" s="143"/>
      <c r="JH17" s="143"/>
      <c r="JI17" s="143"/>
      <c r="JJ17" s="143"/>
      <c r="JK17" s="143"/>
      <c r="JL17" s="143"/>
      <c r="JM17" s="143"/>
      <c r="JN17" s="143"/>
      <c r="JO17" s="143"/>
      <c r="JP17" s="143"/>
      <c r="JQ17" s="143"/>
      <c r="JR17" s="143"/>
      <c r="JS17" s="143"/>
      <c r="JT17" s="143"/>
      <c r="JU17" s="143"/>
      <c r="JV17" s="143"/>
      <c r="JW17" s="143"/>
      <c r="JX17" s="143"/>
      <c r="JY17" s="143"/>
      <c r="JZ17" s="143"/>
      <c r="KA17" s="143"/>
      <c r="KB17" s="143"/>
      <c r="KC17" s="143"/>
      <c r="KD17" s="143"/>
      <c r="KE17" s="143"/>
      <c r="KF17" s="143"/>
      <c r="KG17" s="143"/>
      <c r="KH17" s="143"/>
      <c r="KI17" s="143"/>
      <c r="KJ17" s="143"/>
      <c r="KK17" s="143"/>
      <c r="KL17" s="143"/>
      <c r="KM17" s="143"/>
      <c r="KN17" s="143"/>
      <c r="KO17" s="143"/>
      <c r="KP17" s="143"/>
      <c r="KQ17" s="143"/>
      <c r="KR17" s="143"/>
      <c r="KS17" s="143"/>
      <c r="KT17" s="143"/>
      <c r="KU17" s="143"/>
      <c r="KV17" s="143"/>
      <c r="KW17" s="143"/>
      <c r="KX17" s="143"/>
      <c r="KY17" s="143"/>
      <c r="KZ17" s="143"/>
      <c r="LA17" s="143"/>
      <c r="LB17" s="143"/>
      <c r="LC17" s="143"/>
      <c r="LD17" s="143"/>
      <c r="LE17" s="143"/>
      <c r="LF17" s="143"/>
      <c r="LG17" s="143"/>
      <c r="LH17" s="143"/>
      <c r="LI17" s="143"/>
      <c r="LJ17" s="143"/>
      <c r="LK17" s="143"/>
      <c r="LL17" s="143"/>
      <c r="LM17" s="143"/>
      <c r="LN17" s="143"/>
      <c r="LO17" s="143"/>
      <c r="LP17" s="143"/>
      <c r="LQ17" s="143"/>
      <c r="LR17" s="143"/>
      <c r="LS17" s="143"/>
      <c r="LT17" s="143"/>
      <c r="LU17" s="143"/>
      <c r="LV17" s="143"/>
      <c r="LW17" s="143"/>
      <c r="LX17" s="143"/>
      <c r="LY17" s="143"/>
      <c r="LZ17" s="143"/>
      <c r="MA17" s="143"/>
      <c r="MB17" s="143"/>
      <c r="MC17" s="143"/>
      <c r="MD17" s="143"/>
      <c r="ME17" s="143"/>
      <c r="MF17" s="143"/>
      <c r="MG17" s="143"/>
      <c r="MH17" s="143"/>
      <c r="MI17" s="143"/>
      <c r="MJ17" s="143"/>
      <c r="MK17" s="143"/>
      <c r="ML17" s="143"/>
      <c r="MM17" s="143"/>
      <c r="MN17" s="143"/>
      <c r="MO17" s="143"/>
      <c r="MP17" s="143"/>
      <c r="MQ17" s="143"/>
      <c r="MR17" s="143"/>
      <c r="MS17" s="143"/>
      <c r="MT17" s="143"/>
      <c r="MU17" s="143"/>
      <c r="MV17" s="143"/>
      <c r="MW17" s="143"/>
      <c r="MX17" s="143"/>
      <c r="MY17" s="143"/>
      <c r="MZ17" s="143"/>
      <c r="NA17" s="143"/>
      <c r="NB17" s="143"/>
      <c r="NC17" s="143"/>
      <c r="ND17" s="143"/>
      <c r="NE17" s="143"/>
      <c r="NF17" s="143"/>
      <c r="NG17" s="143"/>
      <c r="NH17" s="143"/>
      <c r="NI17" s="143"/>
      <c r="NJ17" s="143"/>
      <c r="NK17" s="143"/>
      <c r="NL17" s="143"/>
      <c r="NM17" s="143"/>
      <c r="NN17" s="143"/>
      <c r="NO17" s="143"/>
      <c r="NP17" s="143"/>
      <c r="NQ17" s="143"/>
      <c r="NR17" s="143"/>
      <c r="NS17" s="143"/>
      <c r="NT17" s="143"/>
      <c r="NU17" s="143"/>
      <c r="NV17" s="143"/>
      <c r="NW17" s="143"/>
      <c r="NX17" s="143"/>
      <c r="NY17" s="143"/>
      <c r="NZ17" s="143"/>
      <c r="OA17" s="143"/>
      <c r="OB17" s="143"/>
      <c r="OC17" s="143"/>
      <c r="OD17" s="143"/>
      <c r="OE17" s="143"/>
      <c r="OF17" s="143"/>
      <c r="OG17" s="143"/>
      <c r="OH17" s="143"/>
      <c r="OI17" s="143"/>
      <c r="OJ17" s="143"/>
      <c r="OK17" s="143"/>
      <c r="OL17" s="143"/>
      <c r="OM17" s="143"/>
      <c r="ON17" s="143"/>
      <c r="OO17" s="143"/>
      <c r="OP17" s="143"/>
      <c r="OQ17" s="143"/>
      <c r="OR17" s="143"/>
      <c r="OS17" s="143"/>
      <c r="OT17" s="143"/>
      <c r="OU17" s="143"/>
      <c r="OV17" s="143"/>
      <c r="OW17" s="143"/>
      <c r="OX17" s="143"/>
      <c r="OY17" s="143"/>
      <c r="OZ17" s="143"/>
      <c r="PA17" s="143"/>
      <c r="PB17" s="143"/>
      <c r="PC17" s="143"/>
      <c r="PD17" s="143"/>
      <c r="PE17" s="143"/>
      <c r="PF17" s="143"/>
      <c r="PG17" s="143"/>
      <c r="PH17" s="143"/>
      <c r="PI17" s="143"/>
      <c r="PJ17" s="143"/>
      <c r="PK17" s="143"/>
      <c r="PL17" s="143"/>
      <c r="PM17" s="143"/>
      <c r="PN17" s="143"/>
      <c r="PO17" s="143"/>
      <c r="PP17" s="143"/>
      <c r="PQ17" s="143"/>
      <c r="PR17" s="143"/>
      <c r="PS17" s="143"/>
      <c r="PT17" s="143"/>
      <c r="PU17" s="143"/>
      <c r="PV17" s="143"/>
      <c r="PW17" s="143"/>
      <c r="PX17" s="143"/>
      <c r="PY17" s="143"/>
      <c r="PZ17" s="143"/>
      <c r="QA17" s="143"/>
      <c r="QB17" s="143"/>
      <c r="QC17" s="143"/>
      <c r="QD17" s="143"/>
      <c r="QE17" s="143"/>
      <c r="QF17" s="143"/>
      <c r="QG17" s="143"/>
      <c r="QH17" s="143"/>
      <c r="QI17" s="143"/>
      <c r="QJ17" s="143"/>
      <c r="QK17" s="143"/>
      <c r="QL17" s="143"/>
      <c r="QM17" s="143"/>
      <c r="QN17" s="143"/>
      <c r="QO17" s="143"/>
      <c r="QP17" s="143"/>
      <c r="QQ17" s="143"/>
      <c r="QR17" s="143"/>
      <c r="QS17" s="143"/>
      <c r="QT17" s="143"/>
      <c r="QU17" s="143"/>
      <c r="QV17" s="143"/>
      <c r="QW17" s="143"/>
      <c r="QX17" s="143"/>
      <c r="QY17" s="143"/>
      <c r="QZ17" s="143"/>
      <c r="RA17" s="143"/>
      <c r="RB17" s="143"/>
      <c r="RC17" s="143"/>
      <c r="RD17" s="143"/>
      <c r="RE17" s="143"/>
      <c r="RF17" s="143"/>
      <c r="RG17" s="143"/>
      <c r="RH17" s="143"/>
      <c r="RI17" s="143"/>
      <c r="RJ17" s="143"/>
      <c r="RK17" s="143"/>
      <c r="RL17" s="143"/>
      <c r="RM17" s="143"/>
      <c r="RN17" s="143"/>
      <c r="RO17" s="143"/>
      <c r="RP17" s="143"/>
      <c r="RQ17" s="143"/>
      <c r="RR17" s="143"/>
      <c r="RS17" s="143"/>
      <c r="RT17" s="143"/>
      <c r="RU17" s="143"/>
      <c r="RV17" s="143"/>
      <c r="RW17" s="143"/>
      <c r="RX17" s="143"/>
      <c r="RY17" s="143"/>
      <c r="RZ17" s="143"/>
      <c r="SA17" s="143"/>
      <c r="SB17" s="143"/>
      <c r="SC17" s="143"/>
      <c r="SD17" s="143"/>
      <c r="SE17" s="143"/>
      <c r="SF17" s="143"/>
      <c r="SG17" s="143"/>
      <c r="SH17" s="143"/>
      <c r="SI17" s="143"/>
      <c r="SJ17" s="143"/>
      <c r="SK17" s="143"/>
      <c r="SL17" s="143"/>
      <c r="SM17" s="143"/>
      <c r="SN17" s="143"/>
      <c r="SO17" s="143"/>
      <c r="SP17" s="143"/>
      <c r="SQ17" s="143"/>
      <c r="SR17" s="143"/>
      <c r="SS17" s="143"/>
      <c r="ST17" s="143"/>
      <c r="SU17" s="143"/>
      <c r="SV17" s="143"/>
      <c r="SW17" s="143"/>
      <c r="SX17" s="143"/>
      <c r="SY17" s="143"/>
      <c r="SZ17" s="143"/>
      <c r="TA17" s="143"/>
      <c r="TB17" s="143"/>
      <c r="TC17" s="143"/>
      <c r="TD17" s="143"/>
      <c r="TE17" s="143"/>
      <c r="TF17" s="143"/>
      <c r="TG17" s="143"/>
      <c r="TH17" s="143"/>
      <c r="TI17" s="143"/>
      <c r="TJ17" s="143"/>
      <c r="TK17" s="143"/>
      <c r="TL17" s="143"/>
      <c r="TM17" s="143"/>
      <c r="TN17" s="143"/>
      <c r="TO17" s="143"/>
      <c r="TP17" s="143"/>
      <c r="TQ17" s="143"/>
      <c r="TR17" s="143"/>
      <c r="TS17" s="143"/>
      <c r="TT17" s="143"/>
      <c r="TU17" s="143"/>
      <c r="TV17" s="143"/>
      <c r="TW17" s="143"/>
      <c r="TX17" s="143"/>
      <c r="TY17" s="143"/>
      <c r="TZ17" s="143"/>
      <c r="UA17" s="143"/>
      <c r="UB17" s="143"/>
      <c r="UC17" s="143"/>
      <c r="UD17" s="143"/>
      <c r="UE17" s="143"/>
      <c r="UF17" s="143"/>
      <c r="UG17" s="143"/>
      <c r="UH17" s="143"/>
      <c r="UI17" s="143"/>
      <c r="UJ17" s="143"/>
      <c r="UK17" s="143"/>
      <c r="UL17" s="143"/>
      <c r="UM17" s="143"/>
      <c r="UN17" s="143"/>
      <c r="UO17" s="143"/>
      <c r="UP17" s="143"/>
      <c r="UQ17" s="143"/>
      <c r="UR17" s="143"/>
      <c r="US17" s="143"/>
      <c r="UT17" s="143"/>
      <c r="UU17" s="143"/>
      <c r="UV17" s="143"/>
      <c r="UW17" s="143"/>
      <c r="UX17" s="143"/>
      <c r="UY17" s="143"/>
      <c r="UZ17" s="143"/>
      <c r="VA17" s="143"/>
      <c r="VB17" s="143"/>
      <c r="VC17" s="143"/>
      <c r="VD17" s="143"/>
      <c r="VE17" s="143"/>
      <c r="VF17" s="143"/>
      <c r="VG17" s="143"/>
      <c r="VH17" s="143"/>
      <c r="VI17" s="143"/>
      <c r="VJ17" s="143"/>
      <c r="VK17" s="143"/>
      <c r="VL17" s="143"/>
      <c r="VM17" s="143"/>
      <c r="VN17" s="143"/>
      <c r="VO17" s="143"/>
      <c r="VP17" s="143"/>
      <c r="VQ17" s="143"/>
      <c r="VR17" s="143"/>
      <c r="VS17" s="143"/>
      <c r="VT17" s="143"/>
      <c r="VU17" s="143"/>
      <c r="VV17" s="143"/>
      <c r="VW17" s="143"/>
      <c r="VX17" s="143"/>
      <c r="VY17" s="143"/>
      <c r="VZ17" s="143"/>
      <c r="WA17" s="143"/>
      <c r="WB17" s="143"/>
      <c r="WC17" s="143"/>
      <c r="WD17" s="143"/>
      <c r="WE17" s="143"/>
      <c r="WF17" s="143"/>
      <c r="WG17" s="143"/>
      <c r="WH17" s="143"/>
      <c r="WI17" s="143"/>
      <c r="WJ17" s="143"/>
      <c r="WK17" s="143"/>
      <c r="WL17" s="143"/>
      <c r="WM17" s="143"/>
      <c r="WN17" s="143"/>
      <c r="WO17" s="143"/>
      <c r="WP17" s="143"/>
      <c r="WQ17" s="143"/>
      <c r="WR17" s="143"/>
      <c r="WS17" s="143"/>
      <c r="WT17" s="143"/>
      <c r="WU17" s="143"/>
      <c r="WV17" s="143"/>
      <c r="WW17" s="143"/>
      <c r="WX17" s="143"/>
      <c r="WY17" s="143"/>
      <c r="WZ17" s="143"/>
      <c r="XA17" s="143"/>
      <c r="XB17" s="143"/>
      <c r="XC17" s="143"/>
      <c r="XD17" s="143"/>
      <c r="XE17" s="143"/>
      <c r="XF17" s="143"/>
      <c r="XG17" s="143"/>
      <c r="XH17" s="143"/>
      <c r="XI17" s="143"/>
      <c r="XJ17" s="143"/>
      <c r="XK17" s="143"/>
      <c r="XL17" s="143"/>
      <c r="XM17" s="143"/>
      <c r="XN17" s="143"/>
      <c r="XO17" s="143"/>
      <c r="XP17" s="143"/>
      <c r="XQ17" s="143"/>
      <c r="XR17" s="143"/>
      <c r="XS17" s="143"/>
      <c r="XT17" s="143"/>
      <c r="XU17" s="143"/>
      <c r="XV17" s="143"/>
      <c r="XW17" s="143"/>
      <c r="XX17" s="143"/>
      <c r="XY17" s="143"/>
      <c r="XZ17" s="143"/>
      <c r="YA17" s="143"/>
      <c r="YB17" s="143"/>
      <c r="YC17" s="143"/>
      <c r="YD17" s="143"/>
      <c r="YE17" s="143"/>
      <c r="YF17" s="143"/>
      <c r="YG17" s="143"/>
      <c r="YH17" s="143"/>
      <c r="YI17" s="143"/>
      <c r="YJ17" s="143"/>
      <c r="YK17" s="143"/>
      <c r="YL17" s="143"/>
      <c r="YM17" s="143"/>
      <c r="YN17" s="143"/>
      <c r="YO17" s="143"/>
      <c r="YP17" s="143"/>
      <c r="YQ17" s="143"/>
      <c r="YR17" s="143"/>
      <c r="YS17" s="143"/>
      <c r="YT17" s="143"/>
      <c r="YU17" s="143"/>
      <c r="YV17" s="143"/>
      <c r="YW17" s="143"/>
      <c r="YX17" s="143"/>
      <c r="YY17" s="143"/>
      <c r="YZ17" s="143"/>
      <c r="ZA17" s="143"/>
      <c r="ZB17" s="143"/>
      <c r="ZC17" s="143"/>
      <c r="ZD17" s="143"/>
      <c r="ZE17" s="143"/>
      <c r="ZF17" s="143"/>
      <c r="ZG17" s="143"/>
      <c r="ZH17" s="143"/>
      <c r="ZI17" s="143"/>
      <c r="ZJ17" s="143"/>
      <c r="ZK17" s="143"/>
      <c r="ZL17" s="143"/>
      <c r="ZM17" s="143"/>
      <c r="ZN17" s="143"/>
      <c r="ZO17" s="143"/>
      <c r="ZP17" s="143"/>
      <c r="ZQ17" s="143"/>
      <c r="ZR17" s="143"/>
      <c r="ZS17" s="143"/>
      <c r="ZT17" s="143"/>
      <c r="ZU17" s="143"/>
      <c r="ZV17" s="143"/>
      <c r="ZW17" s="143"/>
      <c r="ZX17" s="143"/>
      <c r="ZY17" s="143"/>
      <c r="ZZ17" s="143"/>
      <c r="AAA17" s="143"/>
      <c r="AAB17" s="143"/>
      <c r="AAC17" s="143"/>
      <c r="AAD17" s="143"/>
      <c r="AAE17" s="143"/>
      <c r="AAF17" s="143"/>
      <c r="AAG17" s="143"/>
      <c r="AAH17" s="143"/>
      <c r="AAI17" s="143"/>
      <c r="AAJ17" s="143"/>
      <c r="AAK17" s="143"/>
      <c r="AAL17" s="143"/>
      <c r="AAM17" s="143"/>
      <c r="AAN17" s="143"/>
      <c r="AAO17" s="143"/>
      <c r="AAP17" s="143"/>
      <c r="AAQ17" s="143"/>
      <c r="AAR17" s="143"/>
      <c r="AAS17" s="143"/>
      <c r="AAT17" s="143"/>
      <c r="AAU17" s="143"/>
      <c r="AAV17" s="143"/>
      <c r="AAW17" s="143"/>
      <c r="AAX17" s="143"/>
      <c r="AAY17" s="143"/>
      <c r="AAZ17" s="143"/>
      <c r="ABA17" s="143"/>
      <c r="ABB17" s="143"/>
      <c r="ABC17" s="143"/>
      <c r="ABD17" s="143"/>
      <c r="ABE17" s="143"/>
      <c r="ABF17" s="143"/>
      <c r="ABG17" s="143"/>
      <c r="ABH17" s="143"/>
      <c r="ABI17" s="143"/>
      <c r="ABJ17" s="143"/>
      <c r="ABK17" s="143"/>
      <c r="ABL17" s="143"/>
      <c r="ABM17" s="143"/>
      <c r="ABN17" s="143"/>
      <c r="ABO17" s="143"/>
      <c r="ABP17" s="143"/>
      <c r="ABQ17" s="143"/>
      <c r="ABR17" s="143"/>
      <c r="ABS17" s="143"/>
      <c r="ABT17" s="143"/>
      <c r="ABU17" s="143"/>
      <c r="ABV17" s="143"/>
      <c r="ABW17" s="143"/>
      <c r="ABX17" s="143"/>
      <c r="ABY17" s="143"/>
      <c r="ABZ17" s="143"/>
      <c r="ACA17" s="143"/>
      <c r="ACB17" s="143"/>
      <c r="ACC17" s="143"/>
      <c r="ACD17" s="143"/>
      <c r="ACE17" s="143"/>
      <c r="ACF17" s="143"/>
      <c r="ACG17" s="143"/>
      <c r="ACH17" s="143"/>
      <c r="ACI17" s="143"/>
      <c r="ACJ17" s="143"/>
      <c r="ACK17" s="143"/>
      <c r="ACL17" s="143"/>
      <c r="ACM17" s="143"/>
      <c r="ACN17" s="143"/>
      <c r="ACO17" s="143"/>
      <c r="ACP17" s="143"/>
      <c r="ACQ17" s="143"/>
      <c r="ACR17" s="143"/>
      <c r="ACS17" s="143"/>
      <c r="ACT17" s="143"/>
      <c r="ACU17" s="143"/>
      <c r="ACV17" s="143"/>
      <c r="ACW17" s="143"/>
      <c r="ACX17" s="143"/>
      <c r="ACY17" s="143"/>
      <c r="ACZ17" s="143"/>
      <c r="ADA17" s="143"/>
      <c r="ADB17" s="143"/>
      <c r="ADC17" s="143"/>
      <c r="ADD17" s="143"/>
      <c r="ADE17" s="143"/>
      <c r="ADF17" s="143"/>
      <c r="ADG17" s="143"/>
      <c r="ADH17" s="143"/>
      <c r="ADI17" s="143"/>
      <c r="ADJ17" s="143"/>
      <c r="ADK17" s="143"/>
      <c r="ADL17" s="143"/>
      <c r="ADM17" s="143"/>
      <c r="ADN17" s="143"/>
      <c r="ADO17" s="143"/>
      <c r="ADP17" s="143"/>
      <c r="ADQ17" s="143"/>
      <c r="ADR17" s="143"/>
      <c r="ADS17" s="143"/>
      <c r="ADT17" s="143"/>
      <c r="ADU17" s="143"/>
      <c r="ADV17" s="143"/>
      <c r="ADW17" s="143"/>
      <c r="ADX17" s="143"/>
      <c r="ADY17" s="143"/>
      <c r="ADZ17" s="143"/>
      <c r="AEA17" s="143"/>
      <c r="AEB17" s="143"/>
      <c r="AEC17" s="143"/>
      <c r="AED17" s="143"/>
      <c r="AEE17" s="143"/>
      <c r="AEF17" s="143"/>
      <c r="AEG17" s="143"/>
      <c r="AEH17" s="143"/>
      <c r="AEI17" s="143"/>
      <c r="AEJ17" s="143"/>
      <c r="AEK17" s="143"/>
      <c r="AEL17" s="143"/>
      <c r="AEM17" s="143"/>
      <c r="AEN17" s="143"/>
      <c r="AEO17" s="143"/>
      <c r="AEP17" s="143"/>
      <c r="AEQ17" s="143"/>
      <c r="AER17" s="143"/>
      <c r="AES17" s="143"/>
      <c r="AET17" s="143"/>
      <c r="AEU17" s="143"/>
      <c r="AEV17" s="143"/>
      <c r="AEW17" s="143"/>
      <c r="AEX17" s="143"/>
      <c r="AEY17" s="143"/>
      <c r="AEZ17" s="143"/>
      <c r="AFA17" s="143"/>
      <c r="AFB17" s="143"/>
      <c r="AFC17" s="143"/>
      <c r="AFD17" s="143"/>
      <c r="AFE17" s="143"/>
      <c r="AFF17" s="143"/>
      <c r="AFG17" s="143"/>
      <c r="AFH17" s="143"/>
      <c r="AFI17" s="143"/>
      <c r="AFJ17" s="143"/>
      <c r="AFK17" s="143"/>
      <c r="AFL17" s="143"/>
      <c r="AFM17" s="143"/>
      <c r="AFN17" s="143"/>
      <c r="AFO17" s="143"/>
      <c r="AFP17" s="143"/>
      <c r="AFQ17" s="143"/>
      <c r="AFR17" s="143"/>
      <c r="AFS17" s="143"/>
      <c r="AFT17" s="143"/>
      <c r="AFU17" s="143"/>
      <c r="AFV17" s="143"/>
      <c r="AFW17" s="143"/>
      <c r="AFX17" s="143"/>
      <c r="AFY17" s="143"/>
      <c r="AFZ17" s="143"/>
      <c r="AGA17" s="143"/>
      <c r="AGB17" s="143"/>
      <c r="AGC17" s="143"/>
      <c r="AGD17" s="143"/>
      <c r="AGE17" s="143"/>
      <c r="AGF17" s="143"/>
      <c r="AGG17" s="143"/>
      <c r="AGH17" s="143"/>
      <c r="AGI17" s="143"/>
      <c r="AGJ17" s="143"/>
      <c r="AGK17" s="143"/>
      <c r="AGL17" s="143"/>
      <c r="AGM17" s="143"/>
      <c r="AGN17" s="143"/>
      <c r="AGO17" s="143"/>
      <c r="AGP17" s="143"/>
      <c r="AGQ17" s="143"/>
      <c r="AGR17" s="143"/>
      <c r="AGS17" s="143"/>
      <c r="AGT17" s="143"/>
      <c r="AGU17" s="143"/>
      <c r="AGV17" s="143"/>
      <c r="AGW17" s="143"/>
      <c r="AGX17" s="143"/>
      <c r="AGY17" s="143"/>
      <c r="AGZ17" s="143"/>
      <c r="AHA17" s="143"/>
      <c r="AHB17" s="143"/>
      <c r="AHC17" s="143"/>
      <c r="AHD17" s="143"/>
      <c r="AHE17" s="143"/>
      <c r="AHF17" s="143"/>
      <c r="AHG17" s="143"/>
      <c r="AHH17" s="143"/>
      <c r="AHI17" s="143"/>
      <c r="AHJ17" s="143"/>
      <c r="AHK17" s="143"/>
      <c r="AHL17" s="143"/>
      <c r="AHM17" s="143"/>
      <c r="AHN17" s="143"/>
      <c r="AHO17" s="143"/>
      <c r="AHP17" s="143"/>
      <c r="AHQ17" s="143"/>
      <c r="AHR17" s="143"/>
      <c r="AHS17" s="143"/>
      <c r="AHT17" s="143"/>
      <c r="AHU17" s="143"/>
      <c r="AHV17" s="143"/>
      <c r="AHW17" s="143"/>
      <c r="AHX17" s="143"/>
      <c r="AHY17" s="143"/>
      <c r="AHZ17" s="143"/>
      <c r="AIA17" s="143"/>
      <c r="AIB17" s="143"/>
      <c r="AIC17" s="143"/>
      <c r="AID17" s="143"/>
      <c r="AIE17" s="143"/>
      <c r="AIF17" s="143"/>
      <c r="AIG17" s="143"/>
      <c r="AIH17" s="143"/>
      <c r="AII17" s="143"/>
      <c r="AIJ17" s="143"/>
      <c r="AIK17" s="143"/>
      <c r="AIL17" s="143"/>
      <c r="AIM17" s="143"/>
      <c r="AIN17" s="143"/>
      <c r="AIO17" s="143"/>
      <c r="AIP17" s="143"/>
      <c r="AIQ17" s="143"/>
      <c r="AIR17" s="143"/>
      <c r="AIS17" s="143"/>
      <c r="AIT17" s="143"/>
      <c r="AIU17" s="143"/>
      <c r="AIV17" s="143"/>
      <c r="AIW17" s="143"/>
      <c r="AIX17" s="143"/>
      <c r="AIY17" s="143"/>
      <c r="AIZ17" s="143"/>
      <c r="AJA17" s="143"/>
      <c r="AJB17" s="143"/>
      <c r="AJC17" s="143"/>
      <c r="AJD17" s="143"/>
      <c r="AJE17" s="143"/>
      <c r="AJF17" s="143"/>
      <c r="AJG17" s="143"/>
      <c r="AJH17" s="143"/>
      <c r="AJI17" s="143"/>
      <c r="AJJ17" s="143"/>
      <c r="AJK17" s="143"/>
      <c r="AJL17" s="143"/>
      <c r="AJM17" s="143"/>
      <c r="AJN17" s="143"/>
      <c r="AJO17" s="143"/>
      <c r="AJP17" s="143"/>
      <c r="AJQ17" s="143"/>
      <c r="AJR17" s="143"/>
      <c r="AJS17" s="143"/>
      <c r="AJT17" s="143"/>
      <c r="AJU17" s="143"/>
      <c r="AJV17" s="143"/>
      <c r="AJW17" s="143"/>
    </row>
    <row r="18" spans="1:959" customFormat="1">
      <c r="B18" s="235"/>
      <c r="C18" s="236"/>
      <c r="D18" s="237"/>
      <c r="E18" s="238"/>
      <c r="F18" s="237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  <c r="BI18" s="143"/>
      <c r="BJ18" s="143"/>
      <c r="BK18" s="143"/>
      <c r="BL18" s="143"/>
      <c r="BM18" s="143"/>
      <c r="BN18" s="143"/>
      <c r="BO18" s="143"/>
      <c r="BP18" s="143"/>
      <c r="BQ18" s="143"/>
      <c r="BR18" s="143"/>
      <c r="BS18" s="143"/>
      <c r="BT18" s="143"/>
      <c r="BU18" s="143"/>
      <c r="BV18" s="143"/>
      <c r="BW18" s="143"/>
      <c r="BX18" s="143"/>
      <c r="BY18" s="143"/>
      <c r="BZ18" s="143"/>
      <c r="CA18" s="143"/>
      <c r="CB18" s="143"/>
      <c r="CC18" s="143"/>
      <c r="CD18" s="143"/>
      <c r="CE18" s="143"/>
      <c r="CF18" s="143"/>
      <c r="CG18" s="143"/>
      <c r="CH18" s="143"/>
      <c r="CI18" s="143"/>
      <c r="CJ18" s="143"/>
      <c r="CK18" s="143"/>
      <c r="CL18" s="143"/>
      <c r="CM18" s="143"/>
      <c r="CN18" s="143"/>
      <c r="CO18" s="143"/>
      <c r="CP18" s="143"/>
      <c r="CQ18" s="143"/>
      <c r="CR18" s="143"/>
      <c r="CS18" s="143"/>
      <c r="CT18" s="143"/>
      <c r="CU18" s="143"/>
      <c r="CV18" s="143"/>
      <c r="CW18" s="143"/>
      <c r="CX18" s="143"/>
      <c r="CY18" s="143"/>
      <c r="CZ18" s="143"/>
      <c r="DA18" s="143"/>
      <c r="DB18" s="143"/>
      <c r="DC18" s="143"/>
      <c r="DD18" s="143"/>
      <c r="DE18" s="143"/>
      <c r="DF18" s="143"/>
      <c r="DG18" s="143"/>
      <c r="DH18" s="143"/>
      <c r="DI18" s="143"/>
      <c r="DJ18" s="143"/>
      <c r="DK18" s="143"/>
      <c r="DL18" s="143"/>
      <c r="DM18" s="143"/>
      <c r="DN18" s="143"/>
      <c r="DO18" s="143"/>
      <c r="DP18" s="143"/>
      <c r="DQ18" s="143"/>
      <c r="DR18" s="143"/>
      <c r="DS18" s="143"/>
      <c r="DT18" s="143"/>
      <c r="DU18" s="143"/>
      <c r="DV18" s="143"/>
      <c r="DW18" s="143"/>
      <c r="DX18" s="143"/>
      <c r="DY18" s="143"/>
      <c r="DZ18" s="143"/>
      <c r="EA18" s="143"/>
      <c r="EB18" s="143"/>
      <c r="EC18" s="143"/>
      <c r="ED18" s="143"/>
      <c r="EE18" s="143"/>
      <c r="EF18" s="143"/>
      <c r="EG18" s="143"/>
      <c r="EH18" s="143"/>
      <c r="EI18" s="143"/>
      <c r="EJ18" s="143"/>
      <c r="EK18" s="143"/>
      <c r="EL18" s="143"/>
      <c r="EM18" s="143"/>
      <c r="EN18" s="143"/>
      <c r="EO18" s="143"/>
      <c r="EP18" s="143"/>
      <c r="EQ18" s="143"/>
      <c r="ER18" s="143"/>
      <c r="ES18" s="143"/>
      <c r="ET18" s="143"/>
      <c r="EU18" s="143"/>
      <c r="EV18" s="143"/>
      <c r="EW18" s="143"/>
      <c r="EX18" s="143"/>
      <c r="EY18" s="143"/>
      <c r="EZ18" s="143"/>
      <c r="FA18" s="143"/>
      <c r="FB18" s="143"/>
      <c r="FC18" s="143"/>
      <c r="FD18" s="143"/>
      <c r="FE18" s="143"/>
      <c r="FF18" s="143"/>
      <c r="FG18" s="143"/>
      <c r="FH18" s="143"/>
      <c r="FI18" s="143"/>
      <c r="FJ18" s="143"/>
      <c r="FK18" s="143"/>
      <c r="FL18" s="143"/>
      <c r="FM18" s="143"/>
      <c r="FN18" s="143"/>
      <c r="FO18" s="143"/>
      <c r="FP18" s="143"/>
      <c r="FQ18" s="143"/>
      <c r="FR18" s="143"/>
      <c r="FS18" s="144"/>
      <c r="FT18" s="145"/>
      <c r="FU18" s="143"/>
      <c r="FV18" s="144"/>
      <c r="FW18" s="145"/>
      <c r="FX18" s="143"/>
      <c r="FY18" s="144"/>
      <c r="FZ18" s="145"/>
      <c r="GA18" s="143"/>
      <c r="GB18" s="144"/>
      <c r="GC18" s="145"/>
      <c r="GD18" s="143"/>
      <c r="GE18" s="144"/>
      <c r="GF18" s="145"/>
      <c r="GG18" s="143"/>
      <c r="GH18" s="143"/>
      <c r="GI18" s="143"/>
      <c r="GJ18" s="143"/>
      <c r="GK18" s="143"/>
      <c r="GL18" s="143"/>
      <c r="GM18" s="143"/>
      <c r="GN18" s="143"/>
      <c r="GO18" s="143"/>
      <c r="GP18" s="143"/>
      <c r="GQ18" s="143"/>
      <c r="GR18" s="143"/>
      <c r="GS18" s="143"/>
      <c r="GT18" s="143"/>
      <c r="GU18" s="143"/>
      <c r="GV18" s="143"/>
      <c r="GW18" s="143"/>
      <c r="GX18" s="143"/>
      <c r="GY18" s="143"/>
      <c r="GZ18" s="143"/>
      <c r="HA18" s="143"/>
      <c r="HB18" s="143"/>
      <c r="HC18" s="143"/>
      <c r="HD18" s="143"/>
      <c r="HE18" s="143"/>
      <c r="HF18" s="143"/>
      <c r="HG18" s="143"/>
      <c r="HH18" s="143"/>
      <c r="HI18" s="143"/>
      <c r="HJ18" s="143"/>
      <c r="HK18" s="143"/>
      <c r="HL18" s="143"/>
      <c r="HM18" s="143"/>
      <c r="HN18" s="143"/>
      <c r="HO18" s="143"/>
      <c r="HP18" s="143"/>
      <c r="HQ18" s="143"/>
      <c r="HR18" s="143"/>
      <c r="HS18" s="143"/>
      <c r="HT18" s="143"/>
      <c r="HU18" s="143"/>
      <c r="HV18" s="143"/>
      <c r="HW18" s="143"/>
      <c r="HX18" s="143"/>
      <c r="HY18" s="143"/>
      <c r="HZ18" s="143"/>
      <c r="IA18" s="143"/>
      <c r="IB18" s="143"/>
      <c r="IC18" s="143"/>
      <c r="ID18" s="143"/>
      <c r="IE18" s="143"/>
      <c r="IF18" s="143"/>
      <c r="IG18" s="143"/>
      <c r="IH18" s="143"/>
      <c r="II18" s="143"/>
      <c r="IJ18" s="143"/>
      <c r="IK18" s="143"/>
      <c r="IL18" s="143"/>
      <c r="IM18" s="143"/>
      <c r="IN18" s="143"/>
      <c r="IO18" s="143"/>
      <c r="IP18" s="143"/>
      <c r="IQ18" s="143"/>
      <c r="IR18" s="143"/>
      <c r="IS18" s="143"/>
      <c r="IT18" s="143"/>
      <c r="IU18" s="143"/>
      <c r="IV18" s="143"/>
      <c r="IW18" s="143"/>
      <c r="IX18" s="143"/>
      <c r="IY18" s="143"/>
      <c r="IZ18" s="143"/>
      <c r="JA18" s="143"/>
      <c r="JB18" s="143"/>
      <c r="JC18" s="143"/>
      <c r="JD18" s="143"/>
      <c r="JE18" s="143"/>
      <c r="JF18" s="143"/>
      <c r="JG18" s="143"/>
      <c r="JH18" s="143"/>
      <c r="JI18" s="143"/>
      <c r="JJ18" s="143"/>
      <c r="JK18" s="143"/>
      <c r="JL18" s="143"/>
      <c r="JM18" s="143"/>
      <c r="JN18" s="143"/>
      <c r="JO18" s="143"/>
      <c r="JP18" s="143"/>
      <c r="JQ18" s="143"/>
      <c r="JR18" s="143"/>
      <c r="JS18" s="143"/>
      <c r="JT18" s="143"/>
      <c r="JU18" s="143"/>
      <c r="JV18" s="143"/>
      <c r="JW18" s="143"/>
      <c r="JX18" s="143"/>
      <c r="JY18" s="143"/>
      <c r="JZ18" s="143"/>
      <c r="KA18" s="143"/>
      <c r="KB18" s="143"/>
      <c r="KC18" s="143"/>
      <c r="KD18" s="143"/>
      <c r="KE18" s="143"/>
      <c r="KF18" s="143"/>
      <c r="KG18" s="143"/>
      <c r="KH18" s="143"/>
      <c r="KI18" s="143"/>
      <c r="KJ18" s="143"/>
      <c r="KK18" s="143"/>
      <c r="KL18" s="143"/>
      <c r="KM18" s="143"/>
      <c r="KN18" s="143"/>
      <c r="KO18" s="143"/>
      <c r="KP18" s="143"/>
      <c r="KQ18" s="143"/>
      <c r="KR18" s="143"/>
      <c r="KS18" s="143"/>
      <c r="KT18" s="143"/>
      <c r="KU18" s="143"/>
      <c r="KV18" s="143"/>
      <c r="KW18" s="143"/>
      <c r="KX18" s="143"/>
      <c r="KY18" s="143"/>
      <c r="KZ18" s="143"/>
      <c r="LA18" s="143"/>
      <c r="LB18" s="143"/>
      <c r="LC18" s="143"/>
      <c r="LD18" s="143"/>
      <c r="LE18" s="143"/>
      <c r="LF18" s="143"/>
      <c r="LG18" s="143"/>
      <c r="LH18" s="143"/>
      <c r="LI18" s="143"/>
      <c r="LJ18" s="143"/>
      <c r="LK18" s="143"/>
      <c r="LL18" s="143"/>
      <c r="LM18" s="143"/>
      <c r="LN18" s="143"/>
      <c r="LO18" s="143"/>
      <c r="LP18" s="143"/>
      <c r="LQ18" s="143"/>
      <c r="LR18" s="143"/>
      <c r="LS18" s="143"/>
      <c r="LT18" s="143"/>
      <c r="LU18" s="143"/>
      <c r="LV18" s="143"/>
      <c r="LW18" s="143"/>
      <c r="LX18" s="143"/>
      <c r="LY18" s="143"/>
      <c r="LZ18" s="143"/>
      <c r="MA18" s="143"/>
      <c r="MB18" s="143"/>
      <c r="MC18" s="143"/>
      <c r="MD18" s="143"/>
      <c r="ME18" s="143"/>
      <c r="MF18" s="143"/>
      <c r="MG18" s="143"/>
      <c r="MH18" s="143"/>
      <c r="MI18" s="143"/>
      <c r="MJ18" s="143"/>
      <c r="MK18" s="143"/>
      <c r="ML18" s="143"/>
      <c r="MM18" s="143"/>
      <c r="MN18" s="143"/>
      <c r="MO18" s="143"/>
      <c r="MP18" s="143"/>
      <c r="MQ18" s="143"/>
      <c r="MR18" s="143"/>
      <c r="MS18" s="143"/>
      <c r="MT18" s="143"/>
      <c r="MU18" s="143"/>
      <c r="MV18" s="143"/>
      <c r="MW18" s="143"/>
      <c r="MX18" s="143"/>
      <c r="MY18" s="143"/>
      <c r="MZ18" s="143"/>
      <c r="NA18" s="143"/>
      <c r="NB18" s="143"/>
      <c r="NC18" s="143"/>
      <c r="ND18" s="143"/>
      <c r="NE18" s="143"/>
      <c r="NF18" s="143"/>
      <c r="NG18" s="143"/>
      <c r="NH18" s="143"/>
      <c r="NI18" s="143"/>
      <c r="NJ18" s="143"/>
      <c r="NK18" s="143"/>
      <c r="NL18" s="143"/>
      <c r="NM18" s="143"/>
      <c r="NN18" s="143"/>
      <c r="NO18" s="143"/>
      <c r="NP18" s="143"/>
      <c r="NQ18" s="143"/>
      <c r="NR18" s="143"/>
      <c r="NS18" s="143"/>
      <c r="NT18" s="143"/>
      <c r="NU18" s="143"/>
      <c r="NV18" s="143"/>
      <c r="NW18" s="143"/>
      <c r="NX18" s="143"/>
      <c r="NY18" s="143"/>
      <c r="NZ18" s="143"/>
      <c r="OA18" s="143"/>
      <c r="OB18" s="143"/>
      <c r="OC18" s="143"/>
      <c r="OD18" s="143"/>
      <c r="OE18" s="143"/>
      <c r="OF18" s="143"/>
      <c r="OG18" s="143"/>
      <c r="OH18" s="143"/>
      <c r="OI18" s="143"/>
      <c r="OJ18" s="143"/>
      <c r="OK18" s="143"/>
      <c r="OL18" s="143"/>
      <c r="OM18" s="143"/>
      <c r="ON18" s="143"/>
      <c r="OO18" s="143"/>
      <c r="OP18" s="143"/>
      <c r="OQ18" s="143"/>
      <c r="OR18" s="143"/>
      <c r="OS18" s="143"/>
      <c r="OT18" s="143"/>
      <c r="OU18" s="143"/>
      <c r="OV18" s="143"/>
      <c r="OW18" s="143"/>
      <c r="OX18" s="143"/>
      <c r="OY18" s="143"/>
      <c r="OZ18" s="143"/>
      <c r="PA18" s="143"/>
      <c r="PB18" s="143"/>
      <c r="PC18" s="143"/>
      <c r="PD18" s="143"/>
      <c r="PE18" s="143"/>
      <c r="PF18" s="143"/>
      <c r="PG18" s="143"/>
      <c r="PH18" s="143"/>
      <c r="PI18" s="143"/>
      <c r="PJ18" s="143"/>
      <c r="PK18" s="143"/>
      <c r="PL18" s="143"/>
      <c r="PM18" s="143"/>
      <c r="PN18" s="143"/>
      <c r="PO18" s="143"/>
      <c r="PP18" s="143"/>
      <c r="PQ18" s="143"/>
      <c r="PR18" s="143"/>
      <c r="PS18" s="143"/>
      <c r="PT18" s="143"/>
      <c r="PU18" s="143"/>
      <c r="PV18" s="143"/>
      <c r="PW18" s="143"/>
      <c r="PX18" s="143"/>
      <c r="PY18" s="143"/>
      <c r="PZ18" s="143"/>
      <c r="QA18" s="143"/>
      <c r="QB18" s="143"/>
      <c r="QC18" s="143"/>
      <c r="QD18" s="143"/>
      <c r="QE18" s="143"/>
      <c r="QF18" s="143"/>
      <c r="QG18" s="143"/>
      <c r="QH18" s="143"/>
      <c r="QI18" s="143"/>
      <c r="QJ18" s="143"/>
      <c r="QK18" s="143"/>
      <c r="QL18" s="143"/>
      <c r="QM18" s="143"/>
      <c r="QN18" s="143"/>
      <c r="QO18" s="143"/>
      <c r="QP18" s="143"/>
      <c r="QQ18" s="143"/>
      <c r="QR18" s="143"/>
      <c r="QS18" s="143"/>
      <c r="QT18" s="143"/>
      <c r="QU18" s="143"/>
      <c r="QV18" s="143"/>
      <c r="QW18" s="143"/>
      <c r="QX18" s="143"/>
      <c r="QY18" s="143"/>
      <c r="QZ18" s="143"/>
      <c r="RA18" s="143"/>
      <c r="RB18" s="143"/>
      <c r="RC18" s="143"/>
      <c r="RD18" s="143"/>
      <c r="RE18" s="143"/>
      <c r="RF18" s="143"/>
      <c r="RG18" s="143"/>
      <c r="RH18" s="143"/>
      <c r="RI18" s="143"/>
      <c r="RJ18" s="143"/>
      <c r="RK18" s="143"/>
      <c r="RL18" s="143"/>
      <c r="RM18" s="143"/>
      <c r="RN18" s="143"/>
      <c r="RO18" s="143"/>
      <c r="RP18" s="143"/>
      <c r="RQ18" s="143"/>
      <c r="RR18" s="143"/>
      <c r="RS18" s="143"/>
      <c r="RT18" s="143"/>
      <c r="RU18" s="143"/>
      <c r="RV18" s="143"/>
      <c r="RW18" s="143"/>
      <c r="RX18" s="143"/>
      <c r="RY18" s="143"/>
      <c r="RZ18" s="143"/>
      <c r="SA18" s="143"/>
      <c r="SB18" s="143"/>
      <c r="SC18" s="143"/>
      <c r="SD18" s="143"/>
      <c r="SE18" s="143"/>
      <c r="SF18" s="143"/>
      <c r="SG18" s="143"/>
      <c r="SH18" s="143"/>
      <c r="SI18" s="143"/>
      <c r="SJ18" s="143"/>
      <c r="SK18" s="143"/>
      <c r="SL18" s="143"/>
      <c r="SM18" s="143"/>
      <c r="SN18" s="143"/>
      <c r="SO18" s="143"/>
      <c r="SP18" s="143"/>
      <c r="SQ18" s="143"/>
      <c r="SR18" s="143"/>
      <c r="SS18" s="143"/>
      <c r="ST18" s="143"/>
      <c r="SU18" s="143"/>
      <c r="SV18" s="143"/>
      <c r="SW18" s="143"/>
      <c r="SX18" s="143"/>
      <c r="SY18" s="143"/>
      <c r="SZ18" s="143"/>
      <c r="TA18" s="143"/>
      <c r="TB18" s="143"/>
      <c r="TC18" s="143"/>
      <c r="TD18" s="143"/>
      <c r="TE18" s="143"/>
      <c r="TF18" s="143"/>
      <c r="TG18" s="143"/>
      <c r="TH18" s="143"/>
      <c r="TI18" s="143"/>
      <c r="TJ18" s="143"/>
      <c r="TK18" s="143"/>
      <c r="TL18" s="143"/>
      <c r="TM18" s="143"/>
      <c r="TN18" s="143"/>
      <c r="TO18" s="143"/>
      <c r="TP18" s="143"/>
      <c r="TQ18" s="143"/>
      <c r="TR18" s="143"/>
      <c r="TS18" s="143"/>
      <c r="TT18" s="143"/>
      <c r="TU18" s="143"/>
      <c r="TV18" s="143"/>
      <c r="TW18" s="143"/>
      <c r="TX18" s="143"/>
      <c r="TY18" s="143"/>
      <c r="TZ18" s="143"/>
      <c r="UA18" s="143"/>
      <c r="UB18" s="143"/>
      <c r="UC18" s="143"/>
      <c r="UD18" s="143"/>
      <c r="UE18" s="143"/>
      <c r="UF18" s="143"/>
      <c r="UG18" s="143"/>
      <c r="UH18" s="143"/>
      <c r="UI18" s="143"/>
      <c r="UJ18" s="143"/>
      <c r="UK18" s="143"/>
      <c r="UL18" s="143"/>
      <c r="UM18" s="143"/>
      <c r="UN18" s="143"/>
      <c r="UO18" s="143"/>
      <c r="UP18" s="143"/>
      <c r="UQ18" s="143"/>
      <c r="UR18" s="143"/>
      <c r="US18" s="143"/>
      <c r="UT18" s="143"/>
      <c r="UU18" s="143"/>
      <c r="UV18" s="143"/>
      <c r="UW18" s="143"/>
      <c r="UX18" s="143"/>
      <c r="UY18" s="143"/>
      <c r="UZ18" s="143"/>
      <c r="VA18" s="143"/>
      <c r="VB18" s="143"/>
      <c r="VC18" s="143"/>
      <c r="VD18" s="143"/>
      <c r="VE18" s="143"/>
      <c r="VF18" s="143"/>
      <c r="VG18" s="143"/>
      <c r="VH18" s="143"/>
      <c r="VI18" s="143"/>
      <c r="VJ18" s="143"/>
      <c r="VK18" s="143"/>
      <c r="VL18" s="143"/>
      <c r="VM18" s="143"/>
      <c r="VN18" s="143"/>
      <c r="VO18" s="143"/>
      <c r="VP18" s="143"/>
      <c r="VQ18" s="143"/>
      <c r="VR18" s="143"/>
      <c r="VS18" s="143"/>
      <c r="VT18" s="143"/>
      <c r="VU18" s="143"/>
      <c r="VV18" s="143"/>
      <c r="VW18" s="143"/>
      <c r="VX18" s="143"/>
      <c r="VY18" s="143"/>
      <c r="VZ18" s="143"/>
      <c r="WA18" s="143"/>
      <c r="WB18" s="143"/>
      <c r="WC18" s="143"/>
      <c r="WD18" s="143"/>
      <c r="WE18" s="143"/>
      <c r="WF18" s="143"/>
      <c r="WG18" s="143"/>
      <c r="WH18" s="143"/>
      <c r="WI18" s="143"/>
      <c r="WJ18" s="143"/>
      <c r="WK18" s="143"/>
      <c r="WL18" s="143"/>
      <c r="WM18" s="143"/>
      <c r="WN18" s="143"/>
      <c r="WO18" s="143"/>
      <c r="WP18" s="143"/>
      <c r="WQ18" s="143"/>
      <c r="WR18" s="143"/>
      <c r="WS18" s="143"/>
      <c r="WT18" s="143"/>
      <c r="WU18" s="143"/>
      <c r="WV18" s="143"/>
      <c r="WW18" s="143"/>
      <c r="WX18" s="143"/>
      <c r="WY18" s="143"/>
      <c r="WZ18" s="143"/>
      <c r="XA18" s="143"/>
      <c r="XB18" s="143"/>
      <c r="XC18" s="143"/>
      <c r="XD18" s="143"/>
      <c r="XE18" s="143"/>
      <c r="XF18" s="143"/>
      <c r="XG18" s="143"/>
      <c r="XH18" s="143"/>
      <c r="XI18" s="143"/>
      <c r="XJ18" s="143"/>
      <c r="XK18" s="143"/>
      <c r="XL18" s="143"/>
      <c r="XM18" s="143"/>
      <c r="XN18" s="143"/>
      <c r="XO18" s="143"/>
      <c r="XP18" s="143"/>
      <c r="XQ18" s="143"/>
      <c r="XR18" s="143"/>
      <c r="XS18" s="143"/>
      <c r="XT18" s="143"/>
      <c r="XU18" s="143"/>
      <c r="XV18" s="143"/>
      <c r="XW18" s="143"/>
      <c r="XX18" s="143"/>
      <c r="XY18" s="143"/>
      <c r="XZ18" s="143"/>
      <c r="YA18" s="143"/>
      <c r="YB18" s="143"/>
      <c r="YC18" s="143"/>
      <c r="YD18" s="143"/>
      <c r="YE18" s="143"/>
      <c r="YF18" s="143"/>
      <c r="YG18" s="143"/>
      <c r="YH18" s="143"/>
      <c r="YI18" s="143"/>
      <c r="YJ18" s="143"/>
      <c r="YK18" s="143"/>
      <c r="YL18" s="143"/>
      <c r="YM18" s="143"/>
      <c r="YN18" s="143"/>
      <c r="YO18" s="143"/>
      <c r="YP18" s="143"/>
      <c r="YQ18" s="143"/>
      <c r="YR18" s="143"/>
      <c r="YS18" s="143"/>
      <c r="YT18" s="143"/>
      <c r="YU18" s="143"/>
      <c r="YV18" s="143"/>
      <c r="YW18" s="143"/>
      <c r="YX18" s="143"/>
      <c r="YY18" s="143"/>
      <c r="YZ18" s="143"/>
      <c r="ZA18" s="143"/>
      <c r="ZB18" s="143"/>
      <c r="ZC18" s="143"/>
      <c r="ZD18" s="143"/>
      <c r="ZE18" s="143"/>
      <c r="ZF18" s="143"/>
      <c r="ZG18" s="143"/>
      <c r="ZH18" s="143"/>
      <c r="ZI18" s="143"/>
      <c r="ZJ18" s="143"/>
      <c r="ZK18" s="143"/>
      <c r="ZL18" s="143"/>
      <c r="ZM18" s="143"/>
      <c r="ZN18" s="143"/>
      <c r="ZO18" s="143"/>
      <c r="ZP18" s="143"/>
      <c r="ZQ18" s="143"/>
      <c r="ZR18" s="143"/>
      <c r="ZS18" s="143"/>
      <c r="ZT18" s="143"/>
      <c r="ZU18" s="143"/>
      <c r="ZV18" s="143"/>
      <c r="ZW18" s="143"/>
      <c r="ZX18" s="143"/>
      <c r="ZY18" s="143"/>
      <c r="ZZ18" s="143"/>
      <c r="AAA18" s="143"/>
      <c r="AAB18" s="143"/>
      <c r="AAC18" s="143"/>
      <c r="AAD18" s="143"/>
      <c r="AAE18" s="143"/>
      <c r="AAF18" s="143"/>
      <c r="AAG18" s="143"/>
      <c r="AAH18" s="143"/>
      <c r="AAI18" s="143"/>
      <c r="AAJ18" s="143"/>
      <c r="AAK18" s="143"/>
      <c r="AAL18" s="143"/>
      <c r="AAM18" s="143"/>
      <c r="AAN18" s="143"/>
      <c r="AAO18" s="143"/>
      <c r="AAP18" s="143"/>
      <c r="AAQ18" s="143"/>
      <c r="AAR18" s="143"/>
      <c r="AAS18" s="143"/>
      <c r="AAT18" s="143"/>
      <c r="AAU18" s="143"/>
      <c r="AAV18" s="143"/>
      <c r="AAW18" s="143"/>
      <c r="AAX18" s="143"/>
      <c r="AAY18" s="143"/>
      <c r="AAZ18" s="143"/>
      <c r="ABA18" s="143"/>
      <c r="ABB18" s="143"/>
      <c r="ABC18" s="143"/>
      <c r="ABD18" s="143"/>
      <c r="ABE18" s="143"/>
      <c r="ABF18" s="143"/>
      <c r="ABG18" s="143"/>
      <c r="ABH18" s="143"/>
      <c r="ABI18" s="143"/>
      <c r="ABJ18" s="143"/>
      <c r="ABK18" s="143"/>
      <c r="ABL18" s="143"/>
      <c r="ABM18" s="143"/>
      <c r="ABN18" s="143"/>
      <c r="ABO18" s="143"/>
      <c r="ABP18" s="143"/>
      <c r="ABQ18" s="143"/>
      <c r="ABR18" s="143"/>
      <c r="ABS18" s="143"/>
      <c r="ABT18" s="143"/>
      <c r="ABU18" s="143"/>
      <c r="ABV18" s="143"/>
      <c r="ABW18" s="143"/>
      <c r="ABX18" s="143"/>
      <c r="ABY18" s="143"/>
      <c r="ABZ18" s="143"/>
      <c r="ACA18" s="143"/>
      <c r="ACB18" s="143"/>
      <c r="ACC18" s="143"/>
      <c r="ACD18" s="143"/>
      <c r="ACE18" s="143"/>
      <c r="ACF18" s="143"/>
      <c r="ACG18" s="143"/>
      <c r="ACH18" s="143"/>
      <c r="ACI18" s="143"/>
      <c r="ACJ18" s="143"/>
      <c r="ACK18" s="143"/>
      <c r="ACL18" s="143"/>
      <c r="ACM18" s="143"/>
      <c r="ACN18" s="143"/>
      <c r="ACO18" s="143"/>
      <c r="ACP18" s="143"/>
      <c r="ACQ18" s="143"/>
      <c r="ACR18" s="143"/>
      <c r="ACS18" s="143"/>
      <c r="ACT18" s="143"/>
      <c r="ACU18" s="143"/>
      <c r="ACV18" s="143"/>
      <c r="ACW18" s="143"/>
      <c r="ACX18" s="143"/>
      <c r="ACY18" s="143"/>
      <c r="ACZ18" s="143"/>
      <c r="ADA18" s="143"/>
      <c r="ADB18" s="143"/>
      <c r="ADC18" s="143"/>
      <c r="ADD18" s="143"/>
      <c r="ADE18" s="143"/>
      <c r="ADF18" s="143"/>
      <c r="ADG18" s="143"/>
      <c r="ADH18" s="143"/>
      <c r="ADI18" s="143"/>
      <c r="ADJ18" s="143"/>
      <c r="ADK18" s="143"/>
      <c r="ADL18" s="143"/>
      <c r="ADM18" s="143"/>
      <c r="ADN18" s="143"/>
      <c r="ADO18" s="143"/>
      <c r="ADP18" s="143"/>
      <c r="ADQ18" s="143"/>
      <c r="ADR18" s="143"/>
      <c r="ADS18" s="143"/>
      <c r="ADT18" s="143"/>
      <c r="ADU18" s="143"/>
      <c r="ADV18" s="143"/>
      <c r="ADW18" s="143"/>
      <c r="ADX18" s="143"/>
      <c r="ADY18" s="143"/>
      <c r="ADZ18" s="143"/>
      <c r="AEA18" s="143"/>
      <c r="AEB18" s="143"/>
      <c r="AEC18" s="143"/>
      <c r="AED18" s="143"/>
      <c r="AEE18" s="143"/>
      <c r="AEF18" s="143"/>
      <c r="AEG18" s="143"/>
      <c r="AEH18" s="143"/>
      <c r="AEI18" s="143"/>
      <c r="AEJ18" s="143"/>
      <c r="AEK18" s="143"/>
      <c r="AEL18" s="143"/>
      <c r="AEM18" s="143"/>
      <c r="AEN18" s="143"/>
      <c r="AEO18" s="143"/>
      <c r="AEP18" s="143"/>
      <c r="AEQ18" s="143"/>
      <c r="AER18" s="143"/>
      <c r="AES18" s="143"/>
      <c r="AET18" s="143"/>
      <c r="AEU18" s="143"/>
      <c r="AEV18" s="143"/>
      <c r="AEW18" s="143"/>
      <c r="AEX18" s="143"/>
      <c r="AEY18" s="143"/>
      <c r="AEZ18" s="143"/>
      <c r="AFA18" s="143"/>
      <c r="AFB18" s="143"/>
      <c r="AFC18" s="143"/>
      <c r="AFD18" s="143"/>
      <c r="AFE18" s="143"/>
      <c r="AFF18" s="143"/>
      <c r="AFG18" s="143"/>
      <c r="AFH18" s="143"/>
      <c r="AFI18" s="143"/>
      <c r="AFJ18" s="143"/>
      <c r="AFK18" s="143"/>
      <c r="AFL18" s="143"/>
      <c r="AFM18" s="143"/>
      <c r="AFN18" s="143"/>
      <c r="AFO18" s="143"/>
      <c r="AFP18" s="143"/>
      <c r="AFQ18" s="143"/>
      <c r="AFR18" s="143"/>
      <c r="AFS18" s="143"/>
      <c r="AFT18" s="143"/>
      <c r="AFU18" s="143"/>
      <c r="AFV18" s="143"/>
      <c r="AFW18" s="143"/>
      <c r="AFX18" s="143"/>
      <c r="AFY18" s="143"/>
      <c r="AFZ18" s="143"/>
      <c r="AGA18" s="143"/>
      <c r="AGB18" s="143"/>
      <c r="AGC18" s="143"/>
      <c r="AGD18" s="143"/>
      <c r="AGE18" s="143"/>
      <c r="AGF18" s="143"/>
      <c r="AGG18" s="143"/>
      <c r="AGH18" s="143"/>
      <c r="AGI18" s="143"/>
      <c r="AGJ18" s="143"/>
      <c r="AGK18" s="143"/>
      <c r="AGL18" s="143"/>
      <c r="AGM18" s="143"/>
      <c r="AGN18" s="143"/>
      <c r="AGO18" s="143"/>
      <c r="AGP18" s="143"/>
      <c r="AGQ18" s="143"/>
      <c r="AGR18" s="143"/>
      <c r="AGS18" s="143"/>
      <c r="AGT18" s="143"/>
      <c r="AGU18" s="143"/>
      <c r="AGV18" s="143"/>
      <c r="AGW18" s="143"/>
      <c r="AGX18" s="143"/>
      <c r="AGY18" s="143"/>
      <c r="AGZ18" s="143"/>
      <c r="AHA18" s="143"/>
      <c r="AHB18" s="143"/>
      <c r="AHC18" s="143"/>
      <c r="AHD18" s="143"/>
      <c r="AHE18" s="143"/>
      <c r="AHF18" s="143"/>
      <c r="AHG18" s="143"/>
      <c r="AHH18" s="143"/>
      <c r="AHI18" s="143"/>
      <c r="AHJ18" s="143"/>
      <c r="AHK18" s="143"/>
      <c r="AHL18" s="143"/>
      <c r="AHM18" s="143"/>
      <c r="AHN18" s="143"/>
      <c r="AHO18" s="143"/>
      <c r="AHP18" s="143"/>
      <c r="AHQ18" s="143"/>
      <c r="AHR18" s="143"/>
      <c r="AHS18" s="143"/>
      <c r="AHT18" s="143"/>
      <c r="AHU18" s="143"/>
      <c r="AHV18" s="143"/>
      <c r="AHW18" s="143"/>
      <c r="AHX18" s="143"/>
      <c r="AHY18" s="143"/>
      <c r="AHZ18" s="143"/>
      <c r="AIA18" s="143"/>
      <c r="AIB18" s="143"/>
      <c r="AIC18" s="143"/>
      <c r="AID18" s="143"/>
      <c r="AIE18" s="143"/>
      <c r="AIF18" s="143"/>
      <c r="AIG18" s="143"/>
      <c r="AIH18" s="143"/>
      <c r="AII18" s="143"/>
      <c r="AIJ18" s="143"/>
      <c r="AIK18" s="143"/>
      <c r="AIL18" s="143"/>
      <c r="AIM18" s="143"/>
      <c r="AIN18" s="143"/>
      <c r="AIO18" s="143"/>
      <c r="AIP18" s="143"/>
      <c r="AIQ18" s="143"/>
      <c r="AIR18" s="143"/>
      <c r="AIS18" s="143"/>
      <c r="AIT18" s="143"/>
      <c r="AIU18" s="143"/>
      <c r="AIV18" s="143"/>
      <c r="AIW18" s="143"/>
      <c r="AIX18" s="143"/>
      <c r="AIY18" s="143"/>
      <c r="AIZ18" s="143"/>
      <c r="AJA18" s="143"/>
      <c r="AJB18" s="143"/>
      <c r="AJC18" s="143"/>
      <c r="AJD18" s="143"/>
      <c r="AJE18" s="143"/>
      <c r="AJF18" s="143"/>
      <c r="AJG18" s="143"/>
      <c r="AJH18" s="143"/>
      <c r="AJI18" s="143"/>
      <c r="AJJ18" s="143"/>
      <c r="AJK18" s="143"/>
      <c r="AJL18" s="143"/>
      <c r="AJM18" s="143"/>
      <c r="AJN18" s="143"/>
      <c r="AJO18" s="143"/>
      <c r="AJP18" s="143"/>
      <c r="AJQ18" s="143"/>
      <c r="AJR18" s="143"/>
      <c r="AJS18" s="143"/>
      <c r="AJT18" s="143"/>
      <c r="AJU18" s="143"/>
      <c r="AJV18" s="143"/>
      <c r="AJW18" s="143"/>
    </row>
    <row r="19" spans="1:959">
      <c r="B19" s="70" t="s">
        <v>258</v>
      </c>
      <c r="C19" s="57" t="s">
        <v>26</v>
      </c>
      <c r="D19" s="60" t="s">
        <v>163</v>
      </c>
      <c r="E19" s="60" t="s">
        <v>28</v>
      </c>
      <c r="F19" s="60" t="s">
        <v>164</v>
      </c>
      <c r="H19" s="70" t="s">
        <v>258</v>
      </c>
      <c r="I19" s="57" t="s">
        <v>26</v>
      </c>
      <c r="J19" s="60" t="s">
        <v>163</v>
      </c>
      <c r="K19" s="60" t="s">
        <v>28</v>
      </c>
      <c r="L19" s="60" t="s">
        <v>164</v>
      </c>
    </row>
    <row r="20" spans="1:959">
      <c r="B20" s="89" t="s">
        <v>259</v>
      </c>
      <c r="C20" s="91" t="s">
        <v>85</v>
      </c>
      <c r="D20" s="92">
        <v>60</v>
      </c>
      <c r="E20" s="133"/>
      <c r="F20" s="94">
        <f>D20*E20</f>
        <v>0</v>
      </c>
      <c r="H20" s="89" t="s">
        <v>259</v>
      </c>
      <c r="I20" s="91" t="s">
        <v>85</v>
      </c>
      <c r="J20" s="92">
        <v>30</v>
      </c>
      <c r="K20" s="133"/>
      <c r="L20" s="94">
        <f>J20*K20</f>
        <v>0</v>
      </c>
    </row>
    <row r="21" spans="1:959">
      <c r="A21" s="26"/>
      <c r="C21" s="26"/>
      <c r="D21" s="26"/>
      <c r="E21" s="26"/>
    </row>
    <row r="22" spans="1:959">
      <c r="B22" s="259" t="s">
        <v>260</v>
      </c>
      <c r="C22" s="259"/>
      <c r="D22" s="259"/>
      <c r="E22" s="259"/>
      <c r="F22" s="126">
        <f>SUM(F4:F21)</f>
        <v>0</v>
      </c>
      <c r="M22" s="17"/>
    </row>
  </sheetData>
  <sheetProtection algorithmName="SHA-512" hashValue="Dl3D+7NUMeITDtpZjhkcQyrNf7Slu8zrW4OBBMmhXLVMu/WkVZrsAyPb1MbzuOALuzXbPCV3+yO7zac0sYdlvQ==" saltValue="Sl8pXcbBUsGNWQ7H1uWmFQ==" spinCount="100000" sheet="1" objects="1" scenarios="1"/>
  <mergeCells count="1">
    <mergeCell ref="B22:E2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MF12"/>
  <sheetViews>
    <sheetView workbookViewId="0">
      <selection activeCell="B4" sqref="B4"/>
    </sheetView>
  </sheetViews>
  <sheetFormatPr defaultColWidth="8.85546875" defaultRowHeight="12.75"/>
  <cols>
    <col min="1" max="1" width="3.28515625" style="17" customWidth="1"/>
    <col min="2" max="2" width="50.85546875" style="26" bestFit="1" customWidth="1"/>
    <col min="3" max="3" width="5.7109375" style="27" customWidth="1"/>
    <col min="4" max="4" width="11" style="27" customWidth="1"/>
    <col min="5" max="5" width="12" style="27" customWidth="1"/>
    <col min="6" max="6" width="10.28515625" style="26" customWidth="1"/>
    <col min="7" max="8" width="10.7109375" style="26" customWidth="1"/>
    <col min="9" max="9" width="2.5703125" style="26" customWidth="1"/>
    <col min="10" max="10" width="2.85546875" style="26" customWidth="1"/>
    <col min="11" max="11" width="6.7109375" style="26" customWidth="1"/>
    <col min="12" max="12" width="8" style="26" customWidth="1"/>
    <col min="13" max="13" width="2" style="26" customWidth="1"/>
    <col min="14" max="14" width="6.7109375" style="26" customWidth="1"/>
    <col min="15" max="15" width="8" style="26" customWidth="1"/>
    <col min="16" max="16" width="2" style="26" customWidth="1"/>
    <col min="17" max="17" width="6.7109375" style="26" customWidth="1"/>
    <col min="18" max="18" width="8" style="26" customWidth="1"/>
    <col min="19" max="19" width="2.42578125" style="26" customWidth="1"/>
    <col min="20" max="20" width="6.7109375" style="26" customWidth="1"/>
    <col min="21" max="21" width="8" style="26" customWidth="1"/>
    <col min="22" max="22" width="2.42578125" style="26" customWidth="1"/>
    <col min="23" max="23" width="6.7109375" style="26" customWidth="1"/>
    <col min="24" max="24" width="8" style="26" customWidth="1"/>
    <col min="25" max="25" width="2.85546875" style="26" customWidth="1"/>
    <col min="26" max="26" width="6.7109375" style="26" customWidth="1"/>
    <col min="27" max="27" width="8" style="26" customWidth="1"/>
    <col min="28" max="28" width="2" style="26" customWidth="1"/>
    <col min="29" max="29" width="6.7109375" style="26" customWidth="1"/>
    <col min="30" max="30" width="8" style="26" customWidth="1"/>
    <col min="31" max="31" width="2" style="26" customWidth="1"/>
    <col min="32" max="32" width="6.7109375" style="26" customWidth="1"/>
    <col min="33" max="33" width="8" style="26" customWidth="1"/>
    <col min="34" max="34" width="2.42578125" style="26" customWidth="1"/>
    <col min="35" max="35" width="6.7109375" style="26" customWidth="1"/>
    <col min="36" max="36" width="8" style="26" customWidth="1"/>
    <col min="37" max="37" width="2.42578125" style="26" customWidth="1"/>
    <col min="38" max="38" width="6.7109375" style="26" customWidth="1"/>
    <col min="39" max="39" width="8" style="26" customWidth="1"/>
    <col min="40" max="40" width="2.85546875" style="26" customWidth="1"/>
    <col min="41" max="41" width="6.7109375" style="26" customWidth="1"/>
    <col min="42" max="42" width="8" style="26" customWidth="1"/>
    <col min="43" max="43" width="2" style="26" customWidth="1"/>
    <col min="44" max="44" width="6.7109375" style="26" customWidth="1"/>
    <col min="45" max="45" width="8" style="26" customWidth="1"/>
    <col min="46" max="46" width="2" style="26" customWidth="1"/>
    <col min="47" max="47" width="6.7109375" style="26" customWidth="1"/>
    <col min="48" max="48" width="8" style="26" customWidth="1"/>
    <col min="49" max="49" width="2.42578125" style="26" customWidth="1"/>
    <col min="50" max="50" width="6.7109375" style="26" customWidth="1"/>
    <col min="51" max="51" width="8" style="26" customWidth="1"/>
    <col min="52" max="52" width="2.42578125" style="26" customWidth="1"/>
    <col min="53" max="53" width="6.7109375" style="26" customWidth="1"/>
    <col min="54" max="54" width="8" style="26" customWidth="1"/>
    <col min="55" max="55" width="3.140625" style="26" customWidth="1"/>
    <col min="56" max="56" width="6.7109375" style="26" customWidth="1"/>
    <col min="57" max="57" width="8" style="26" customWidth="1"/>
    <col min="58" max="58" width="2" style="26" customWidth="1"/>
    <col min="59" max="59" width="6.7109375" style="26" customWidth="1"/>
    <col min="60" max="60" width="8" style="26" customWidth="1"/>
    <col min="61" max="61" width="2" style="26" customWidth="1"/>
    <col min="62" max="62" width="6.7109375" style="26" customWidth="1"/>
    <col min="63" max="63" width="8" style="26" customWidth="1"/>
    <col min="64" max="64" width="2.42578125" style="26" customWidth="1"/>
    <col min="65" max="65" width="6.7109375" style="26" customWidth="1"/>
    <col min="66" max="66" width="8" style="26" customWidth="1"/>
    <col min="67" max="67" width="2.42578125" style="26" customWidth="1"/>
    <col min="68" max="68" width="6.7109375" style="26" customWidth="1"/>
    <col min="69" max="69" width="8" style="26" customWidth="1"/>
    <col min="70" max="70" width="3.140625" style="26" customWidth="1"/>
    <col min="71" max="71" width="6.7109375" style="26" customWidth="1"/>
    <col min="72" max="72" width="8" style="26" customWidth="1"/>
    <col min="73" max="73" width="2" style="26" customWidth="1"/>
    <col min="74" max="74" width="6.7109375" style="26" customWidth="1"/>
    <col min="75" max="75" width="8" style="26" customWidth="1"/>
    <col min="76" max="76" width="2" style="26" customWidth="1"/>
    <col min="77" max="77" width="6.7109375" style="26" customWidth="1"/>
    <col min="78" max="78" width="8" style="26" customWidth="1"/>
    <col min="79" max="79" width="2.42578125" style="26" customWidth="1"/>
    <col min="80" max="80" width="6.7109375" style="26" customWidth="1"/>
    <col min="81" max="81" width="8" style="26" customWidth="1"/>
    <col min="82" max="82" width="2.42578125" style="26" customWidth="1"/>
    <col min="83" max="83" width="6.7109375" style="26" customWidth="1"/>
    <col min="84" max="84" width="8" style="26" customWidth="1"/>
    <col min="85" max="85" width="3.140625" style="26" customWidth="1"/>
    <col min="86" max="86" width="6.7109375" style="26" customWidth="1"/>
    <col min="87" max="87" width="8" style="26" customWidth="1"/>
    <col min="88" max="88" width="2" style="26" customWidth="1"/>
    <col min="89" max="89" width="6.7109375" style="26" customWidth="1"/>
    <col min="90" max="90" width="8" style="26" customWidth="1"/>
    <col min="91" max="91" width="2" style="26" customWidth="1"/>
    <col min="92" max="92" width="6.7109375" style="26" customWidth="1"/>
    <col min="93" max="93" width="8" style="26" customWidth="1"/>
    <col min="94" max="94" width="2.42578125" style="26" customWidth="1"/>
    <col min="95" max="95" width="6.7109375" style="26" customWidth="1"/>
    <col min="96" max="96" width="8" style="26" customWidth="1"/>
    <col min="97" max="97" width="2.42578125" style="26" customWidth="1"/>
    <col min="98" max="98" width="6.7109375" style="26" customWidth="1"/>
    <col min="99" max="99" width="8" style="26" customWidth="1"/>
    <col min="100" max="100" width="3.140625" style="26" customWidth="1"/>
    <col min="101" max="101" width="6.7109375" style="26" customWidth="1"/>
    <col min="102" max="102" width="8" style="26" customWidth="1"/>
    <col min="103" max="103" width="2" style="26" customWidth="1"/>
    <col min="104" max="104" width="6.7109375" style="26" customWidth="1"/>
    <col min="105" max="105" width="8" style="26" customWidth="1"/>
    <col min="106" max="106" width="2" style="26" customWidth="1"/>
    <col min="107" max="107" width="6.7109375" style="26" customWidth="1"/>
    <col min="108" max="108" width="8" style="26" customWidth="1"/>
    <col min="109" max="109" width="2.42578125" style="26" customWidth="1"/>
    <col min="110" max="110" width="6.7109375" style="26" customWidth="1"/>
    <col min="111" max="111" width="8" style="26" customWidth="1"/>
    <col min="112" max="112" width="2.42578125" style="26" customWidth="1"/>
    <col min="113" max="113" width="6.7109375" style="26" customWidth="1"/>
    <col min="114" max="114" width="8" style="26" customWidth="1"/>
    <col min="115" max="115" width="3.140625" style="26" customWidth="1"/>
    <col min="116" max="116" width="6.7109375" style="26" customWidth="1"/>
    <col min="117" max="117" width="8" style="26" customWidth="1"/>
    <col min="118" max="118" width="2" style="26" customWidth="1"/>
    <col min="119" max="119" width="6.7109375" style="26" customWidth="1"/>
    <col min="120" max="120" width="8" style="26" customWidth="1"/>
    <col min="121" max="121" width="2" style="26" customWidth="1"/>
    <col min="122" max="122" width="6.7109375" style="26" customWidth="1"/>
    <col min="123" max="123" width="8" style="26" customWidth="1"/>
    <col min="124" max="124" width="2.42578125" style="26" customWidth="1"/>
    <col min="125" max="125" width="6.7109375" style="26" customWidth="1"/>
    <col min="126" max="126" width="8" style="26" customWidth="1"/>
    <col min="127" max="127" width="2.42578125" style="26" customWidth="1"/>
    <col min="128" max="128" width="6.7109375" style="26" customWidth="1"/>
    <col min="129" max="129" width="8" style="26" customWidth="1"/>
    <col min="130" max="130" width="3.140625" style="26" customWidth="1"/>
    <col min="131" max="131" width="6.7109375" style="26" customWidth="1"/>
    <col min="132" max="132" width="8" style="26" customWidth="1"/>
    <col min="133" max="133" width="2" style="26" customWidth="1"/>
    <col min="134" max="134" width="6.7109375" style="26" customWidth="1"/>
    <col min="135" max="135" width="8" style="26" customWidth="1"/>
    <col min="136" max="136" width="2" style="26" customWidth="1"/>
    <col min="137" max="137" width="6.7109375" style="26" customWidth="1"/>
    <col min="138" max="138" width="8" style="26" customWidth="1"/>
    <col min="139" max="139" width="2.42578125" style="26" customWidth="1"/>
    <col min="140" max="140" width="6.7109375" style="26" customWidth="1"/>
    <col min="141" max="141" width="8" style="26" customWidth="1"/>
    <col min="142" max="142" width="2.42578125" style="26" customWidth="1"/>
    <col min="143" max="143" width="6.7109375" style="26" customWidth="1"/>
    <col min="144" max="144" width="8" style="26" customWidth="1"/>
    <col min="145" max="145" width="3.140625" style="26" customWidth="1"/>
    <col min="146" max="146" width="6.7109375" style="26" customWidth="1"/>
    <col min="147" max="147" width="8" style="26" customWidth="1"/>
    <col min="148" max="148" width="2" style="26" customWidth="1"/>
    <col min="149" max="149" width="6.7109375" style="26" customWidth="1"/>
    <col min="150" max="150" width="8" style="26" customWidth="1"/>
    <col min="151" max="151" width="2" style="26" customWidth="1"/>
    <col min="152" max="152" width="6.7109375" style="26" customWidth="1"/>
    <col min="153" max="153" width="8" style="26" customWidth="1"/>
    <col min="154" max="154" width="2.42578125" style="26" customWidth="1"/>
    <col min="155" max="155" width="6.7109375" style="26" customWidth="1"/>
    <col min="156" max="156" width="8" style="26" customWidth="1"/>
    <col min="157" max="157" width="2.42578125" style="26" customWidth="1"/>
    <col min="158" max="158" width="6.7109375" style="26" customWidth="1"/>
    <col min="159" max="159" width="8" style="26" customWidth="1"/>
    <col min="160" max="160" width="3.140625" style="26" customWidth="1"/>
    <col min="161" max="161" width="6.7109375" style="26" customWidth="1"/>
    <col min="162" max="162" width="8" style="26" customWidth="1"/>
    <col min="163" max="163" width="2" style="26" customWidth="1"/>
    <col min="164" max="164" width="6.7109375" style="26" customWidth="1"/>
    <col min="165" max="165" width="8" style="26" customWidth="1"/>
    <col min="166" max="166" width="2" style="26" customWidth="1"/>
    <col min="167" max="167" width="6.7109375" style="26" customWidth="1"/>
    <col min="168" max="168" width="8" style="26" customWidth="1"/>
    <col min="169" max="169" width="2.42578125" style="26" customWidth="1"/>
    <col min="170" max="170" width="6.7109375" style="26" customWidth="1"/>
    <col min="171" max="171" width="8" style="26" customWidth="1"/>
    <col min="172" max="172" width="2.42578125" style="26" customWidth="1"/>
    <col min="173" max="173" width="6.7109375" style="26" customWidth="1"/>
    <col min="174" max="174" width="8" style="26" customWidth="1"/>
    <col min="175" max="175" width="3.140625" style="26" customWidth="1"/>
    <col min="176" max="176" width="6.7109375" style="26" customWidth="1"/>
    <col min="177" max="177" width="8" style="26" customWidth="1"/>
    <col min="178" max="178" width="2" style="26" customWidth="1"/>
    <col min="179" max="179" width="6.7109375" style="26" customWidth="1"/>
    <col min="180" max="180" width="8" style="26" customWidth="1"/>
    <col min="181" max="181" width="2" style="26" customWidth="1"/>
    <col min="182" max="182" width="6.7109375" style="26" customWidth="1"/>
    <col min="183" max="183" width="8" style="26" customWidth="1"/>
    <col min="184" max="184" width="2.42578125" style="26" customWidth="1"/>
    <col min="185" max="185" width="6.7109375" style="26" customWidth="1"/>
    <col min="186" max="186" width="8" style="26" customWidth="1"/>
    <col min="187" max="187" width="2.42578125" style="26" customWidth="1"/>
    <col min="188" max="188" width="6.7109375" style="26" customWidth="1"/>
    <col min="189" max="189" width="8" style="26" customWidth="1"/>
    <col min="190" max="190" width="3.140625" style="26" customWidth="1"/>
    <col min="191" max="191" width="6.7109375" style="26" customWidth="1"/>
    <col min="192" max="192" width="8" style="26" customWidth="1"/>
    <col min="193" max="193" width="2" style="26" customWidth="1"/>
    <col min="194" max="194" width="6.7109375" style="26" customWidth="1"/>
    <col min="195" max="195" width="8" style="26" customWidth="1"/>
    <col min="196" max="196" width="2" style="26" customWidth="1"/>
    <col min="197" max="197" width="6.7109375" style="26" customWidth="1"/>
    <col min="198" max="198" width="8" style="26" customWidth="1"/>
    <col min="199" max="199" width="2.42578125" style="26" customWidth="1"/>
    <col min="200" max="200" width="6.7109375" style="26" customWidth="1"/>
    <col min="201" max="201" width="8" style="26" customWidth="1"/>
    <col min="202" max="202" width="2.42578125" style="26" customWidth="1"/>
    <col min="203" max="203" width="6.7109375" style="26" customWidth="1"/>
    <col min="204" max="204" width="8" style="26" customWidth="1"/>
    <col min="205" max="205" width="3.140625" style="26" customWidth="1"/>
    <col min="206" max="206" width="6.7109375" style="26" customWidth="1"/>
    <col min="207" max="207" width="8" style="26" customWidth="1"/>
    <col min="208" max="208" width="2" style="26" customWidth="1"/>
    <col min="209" max="209" width="6.7109375" style="26" customWidth="1"/>
    <col min="210" max="210" width="8" style="26" customWidth="1"/>
    <col min="211" max="211" width="2" style="26" customWidth="1"/>
    <col min="212" max="212" width="6.7109375" style="26" customWidth="1"/>
    <col min="213" max="213" width="8" style="26" customWidth="1"/>
    <col min="214" max="214" width="2.42578125" style="26" customWidth="1"/>
    <col min="215" max="215" width="6.7109375" style="26" customWidth="1"/>
    <col min="216" max="216" width="8" style="26" customWidth="1"/>
    <col min="217" max="217" width="2.42578125" style="26" customWidth="1"/>
    <col min="218" max="218" width="6.7109375" style="26" customWidth="1"/>
    <col min="219" max="219" width="8" style="26" customWidth="1"/>
    <col min="220" max="220" width="3.140625" style="26" customWidth="1"/>
    <col min="221" max="221" width="6.7109375" style="26" customWidth="1"/>
    <col min="222" max="222" width="8" style="26" customWidth="1"/>
    <col min="223" max="223" width="2" style="26" customWidth="1"/>
    <col min="224" max="224" width="6.7109375" style="26" customWidth="1"/>
    <col min="225" max="225" width="8" style="26" customWidth="1"/>
    <col min="226" max="226" width="2" style="26" customWidth="1"/>
    <col min="227" max="227" width="6.7109375" style="26" customWidth="1"/>
    <col min="228" max="228" width="8" style="26" customWidth="1"/>
    <col min="229" max="229" width="2.42578125" style="26" customWidth="1"/>
    <col min="230" max="230" width="6.7109375" style="26" customWidth="1"/>
    <col min="231" max="231" width="8" style="26" customWidth="1"/>
    <col min="232" max="232" width="2.42578125" style="26" customWidth="1"/>
    <col min="233" max="233" width="6.7109375" style="26" customWidth="1"/>
    <col min="234" max="234" width="8" style="26" customWidth="1"/>
    <col min="235" max="235" width="3.140625" style="26" customWidth="1"/>
    <col min="236" max="236" width="7.28515625" style="20" customWidth="1"/>
    <col min="237" max="237" width="8.7109375" style="20" customWidth="1"/>
    <col min="238" max="238" width="1.42578125" style="20" customWidth="1"/>
    <col min="239" max="239" width="7.28515625" style="20" customWidth="1"/>
    <col min="240" max="240" width="8.85546875" style="20"/>
    <col min="241" max="241" width="1.42578125" style="20" customWidth="1"/>
    <col min="242" max="242" width="7.28515625" style="20" customWidth="1"/>
    <col min="243" max="243" width="8.85546875" style="20"/>
    <col min="244" max="244" width="1.28515625" style="26" customWidth="1"/>
    <col min="245" max="245" width="7.28515625" style="20" customWidth="1"/>
    <col min="246" max="246" width="8.85546875" style="20"/>
    <col min="247" max="247" width="1.28515625" style="26" customWidth="1"/>
    <col min="248" max="248" width="7.28515625" style="20" customWidth="1"/>
    <col min="249" max="249" width="8.85546875" style="20"/>
    <col min="250" max="250" width="3.140625" style="26" customWidth="1"/>
    <col min="251" max="482" width="9.140625" style="26" customWidth="1"/>
    <col min="483" max="490" width="8.85546875" style="26"/>
    <col min="491" max="968" width="9.140625" style="26" customWidth="1"/>
    <col min="969" max="980" width="8.85546875" style="26"/>
    <col min="981" max="1020" width="9.140625" style="26" customWidth="1"/>
    <col min="1021" max="16384" width="8.85546875" style="17"/>
  </cols>
  <sheetData>
    <row r="2" spans="1:8">
      <c r="B2" s="20" t="s">
        <v>261</v>
      </c>
    </row>
    <row r="3" spans="1:8">
      <c r="B3" s="70" t="s">
        <v>262</v>
      </c>
      <c r="C3" s="57" t="s">
        <v>26</v>
      </c>
      <c r="D3" s="60" t="s">
        <v>163</v>
      </c>
      <c r="E3" s="60" t="s">
        <v>28</v>
      </c>
      <c r="F3" s="60" t="s">
        <v>164</v>
      </c>
    </row>
    <row r="4" spans="1:8">
      <c r="B4" s="89" t="s">
        <v>263</v>
      </c>
      <c r="C4" s="91" t="s">
        <v>121</v>
      </c>
      <c r="D4" s="92">
        <v>300</v>
      </c>
      <c r="E4" s="136"/>
      <c r="F4" s="94">
        <f>D4*E4</f>
        <v>0</v>
      </c>
    </row>
    <row r="5" spans="1:8">
      <c r="B5" s="89" t="s">
        <v>264</v>
      </c>
      <c r="C5" s="91" t="s">
        <v>121</v>
      </c>
      <c r="D5" s="92">
        <v>500</v>
      </c>
      <c r="E5" s="136"/>
      <c r="F5" s="94">
        <f t="shared" ref="F5:F10" si="0">D5*E5</f>
        <v>0</v>
      </c>
    </row>
    <row r="6" spans="1:8">
      <c r="B6" s="89" t="s">
        <v>265</v>
      </c>
      <c r="C6" s="91" t="s">
        <v>121</v>
      </c>
      <c r="D6" s="92">
        <v>700</v>
      </c>
      <c r="E6" s="136"/>
      <c r="F6" s="94">
        <f t="shared" si="0"/>
        <v>0</v>
      </c>
    </row>
    <row r="7" spans="1:8">
      <c r="B7" s="89" t="s">
        <v>266</v>
      </c>
      <c r="C7" s="91" t="s">
        <v>121</v>
      </c>
      <c r="D7" s="92">
        <v>900</v>
      </c>
      <c r="E7" s="136"/>
      <c r="F7" s="94">
        <f t="shared" si="0"/>
        <v>0</v>
      </c>
    </row>
    <row r="8" spans="1:8">
      <c r="B8" s="89" t="s">
        <v>267</v>
      </c>
      <c r="C8" s="91" t="s">
        <v>121</v>
      </c>
      <c r="D8" s="92">
        <v>1100</v>
      </c>
      <c r="E8" s="136"/>
      <c r="F8" s="94">
        <f t="shared" si="0"/>
        <v>0</v>
      </c>
    </row>
    <row r="9" spans="1:8">
      <c r="B9" s="89" t="s">
        <v>268</v>
      </c>
      <c r="C9" s="91" t="s">
        <v>121</v>
      </c>
      <c r="D9" s="92">
        <v>1300</v>
      </c>
      <c r="E9" s="136"/>
      <c r="F9" s="94">
        <f t="shared" si="0"/>
        <v>0</v>
      </c>
    </row>
    <row r="10" spans="1:8">
      <c r="B10" s="89" t="s">
        <v>269</v>
      </c>
      <c r="C10" s="91" t="s">
        <v>121</v>
      </c>
      <c r="D10" s="92">
        <v>2500</v>
      </c>
      <c r="E10" s="136"/>
      <c r="F10" s="94">
        <f t="shared" si="0"/>
        <v>0</v>
      </c>
    </row>
    <row r="11" spans="1:8">
      <c r="A11" s="26"/>
      <c r="C11" s="26"/>
      <c r="D11" s="26"/>
      <c r="E11" s="26"/>
    </row>
    <row r="12" spans="1:8">
      <c r="B12" s="260" t="s">
        <v>270</v>
      </c>
      <c r="C12" s="260"/>
      <c r="D12" s="260"/>
      <c r="E12" s="260"/>
      <c r="F12" s="94">
        <f>SUM(F4:F11)</f>
        <v>0</v>
      </c>
      <c r="H12" s="31"/>
    </row>
  </sheetData>
  <sheetProtection algorithmName="SHA-512" hashValue="THwzEtWTUVWKXnxQsteE10+Yto+DWRlRzda3D5tTmjjXLV51LoDyOUapR2XzmxJS44YmyrCIO4yXztGnUHOVNQ==" saltValue="WQXVGYY8BMyq+6EF4Fn4fw==" spinCount="100000" sheet="1" objects="1" scenarios="1"/>
  <mergeCells count="1">
    <mergeCell ref="B12:E12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5b3976-eaff-40ae-91e2-594416c51699" xsi:nil="true"/>
    <lcf76f155ced4ddcb4097134ff3c332f xmlns="c48b3f98-2317-4657-9ef7-aef1b0be1b6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256F63552892D41960F4E2DBBCBF3A6" ma:contentTypeVersion="15" ma:contentTypeDescription="Crie um novo documento." ma:contentTypeScope="" ma:versionID="e312771507e4502b0b6e5cdce9ed5736">
  <xsd:schema xmlns:xsd="http://www.w3.org/2001/XMLSchema" xmlns:xs="http://www.w3.org/2001/XMLSchema" xmlns:p="http://schemas.microsoft.com/office/2006/metadata/properties" xmlns:ns2="c48b3f98-2317-4657-9ef7-aef1b0be1b6c" xmlns:ns3="7b5b3976-eaff-40ae-91e2-594416c51699" targetNamespace="http://schemas.microsoft.com/office/2006/metadata/properties" ma:root="true" ma:fieldsID="f6f6975e902dcd82564c355bc6c3fbfe" ns2:_="" ns3:_="">
    <xsd:import namespace="c48b3f98-2317-4657-9ef7-aef1b0be1b6c"/>
    <xsd:import namespace="7b5b3976-eaff-40ae-91e2-594416c516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8b3f98-2317-4657-9ef7-aef1b0be1b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5c6d6704-c1be-48d0-823f-e0f8bcbfaae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5b3976-eaff-40ae-91e2-594416c51699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da0bf643-9e67-482a-8ba2-cb4fb40800bb}" ma:internalName="TaxCatchAll" ma:showField="CatchAllData" ma:web="7b5b3976-eaff-40ae-91e2-594416c516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B017D7-3467-4627-BA0D-0706CEA3F242}"/>
</file>

<file path=customXml/itemProps2.xml><?xml version="1.0" encoding="utf-8"?>
<ds:datastoreItem xmlns:ds="http://schemas.openxmlformats.org/officeDocument/2006/customXml" ds:itemID="{E4888D17-F6C9-4EFA-8935-4427EC53FB5D}"/>
</file>

<file path=customXml/itemProps3.xml><?xml version="1.0" encoding="utf-8"?>
<ds:datastoreItem xmlns:ds="http://schemas.openxmlformats.org/officeDocument/2006/customXml" ds:itemID="{292BC3D2-6576-432D-A7EA-693A5B2368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Fanton &amp; Fanton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Orcamento e Medicao Sem Fornecimento</dc:title>
  <dc:subject/>
  <dc:creator>Joaquim Carlos Fanton</dc:creator>
  <cp:keywords/>
  <dc:description/>
  <cp:lastModifiedBy>Marina Casais Santana Pires</cp:lastModifiedBy>
  <cp:revision>1</cp:revision>
  <dcterms:created xsi:type="dcterms:W3CDTF">2001-02-21T12:25:42Z</dcterms:created>
  <dcterms:modified xsi:type="dcterms:W3CDTF">2025-01-24T17:43:34Z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Fanton &amp; Fanton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0x010100D256F63552892D41960F4E2DBBCBF3A6</vt:lpwstr>
  </property>
  <property fmtid="{D5CDD505-2E9C-101B-9397-08002B2CF9AE}" pid="10" name="MediaServiceImageTags">
    <vt:lpwstr/>
  </property>
</Properties>
</file>