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/>
  <mc:AlternateContent xmlns:mc="http://schemas.openxmlformats.org/markup-compatibility/2006">
    <mc:Choice Requires="x15">
      <x15ac:absPath xmlns:x15ac="http://schemas.microsoft.com/office/spreadsheetml/2010/11/ac" url="H:\1. AQUISIÇÕES\ADC\2025\ADC 14990 Circuitos para Rede Out-Of-Band - SC\"/>
    </mc:Choice>
  </mc:AlternateContent>
  <xr:revisionPtr revIDLastSave="0" documentId="13_ncr:1_{7F3B0C8D-77BD-45F0-8C31-B6222D96307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ircuitos" sheetId="3" r:id="rId1"/>
  </sheet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5" i="3" l="1"/>
  <c r="K5" i="3"/>
  <c r="L5" i="3"/>
  <c r="M5" i="3"/>
  <c r="N5" i="3"/>
  <c r="O5" i="3"/>
  <c r="P5" i="3"/>
  <c r="J6" i="3"/>
  <c r="K6" i="3"/>
  <c r="L6" i="3"/>
  <c r="M6" i="3"/>
  <c r="N6" i="3"/>
  <c r="O6" i="3"/>
  <c r="P6" i="3"/>
  <c r="J7" i="3"/>
  <c r="K7" i="3"/>
  <c r="L7" i="3"/>
  <c r="M7" i="3"/>
  <c r="N7" i="3"/>
  <c r="O7" i="3"/>
  <c r="P7" i="3"/>
  <c r="J8" i="3"/>
  <c r="K8" i="3"/>
  <c r="L8" i="3"/>
  <c r="M8" i="3"/>
  <c r="N8" i="3"/>
  <c r="O8" i="3"/>
  <c r="P8" i="3"/>
  <c r="J9" i="3"/>
  <c r="K9" i="3"/>
  <c r="L9" i="3"/>
  <c r="M9" i="3"/>
  <c r="N9" i="3"/>
  <c r="O9" i="3"/>
  <c r="P9" i="3"/>
  <c r="J10" i="3"/>
  <c r="K10" i="3"/>
  <c r="L10" i="3"/>
  <c r="M10" i="3"/>
  <c r="N10" i="3"/>
  <c r="O10" i="3"/>
  <c r="P10" i="3"/>
  <c r="J11" i="3"/>
  <c r="K11" i="3"/>
  <c r="L11" i="3"/>
  <c r="M11" i="3"/>
  <c r="N11" i="3"/>
  <c r="O11" i="3"/>
  <c r="P11" i="3"/>
  <c r="J12" i="3"/>
  <c r="K12" i="3"/>
  <c r="L12" i="3"/>
  <c r="M12" i="3"/>
  <c r="N12" i="3"/>
  <c r="O12" i="3"/>
  <c r="P12" i="3"/>
  <c r="J13" i="3"/>
  <c r="K13" i="3"/>
  <c r="L13" i="3"/>
  <c r="M13" i="3"/>
  <c r="N13" i="3"/>
  <c r="O13" i="3"/>
  <c r="P13" i="3"/>
  <c r="J14" i="3"/>
  <c r="K14" i="3"/>
  <c r="L14" i="3"/>
  <c r="M14" i="3"/>
  <c r="N14" i="3"/>
  <c r="O14" i="3"/>
  <c r="P14" i="3"/>
  <c r="J15" i="3"/>
  <c r="K15" i="3"/>
  <c r="L15" i="3"/>
  <c r="M15" i="3"/>
  <c r="N15" i="3"/>
  <c r="O15" i="3"/>
  <c r="P15" i="3"/>
  <c r="J16" i="3"/>
  <c r="K16" i="3"/>
  <c r="L16" i="3"/>
  <c r="M16" i="3"/>
  <c r="N16" i="3"/>
  <c r="O16" i="3"/>
  <c r="P16" i="3"/>
  <c r="J17" i="3"/>
  <c r="K17" i="3"/>
  <c r="L17" i="3"/>
  <c r="M17" i="3"/>
  <c r="N17" i="3"/>
  <c r="O17" i="3"/>
  <c r="P17" i="3"/>
  <c r="J18" i="3"/>
  <c r="K18" i="3"/>
  <c r="L18" i="3"/>
  <c r="M18" i="3"/>
  <c r="N18" i="3"/>
  <c r="O18" i="3"/>
  <c r="P18" i="3"/>
  <c r="J19" i="3"/>
  <c r="K19" i="3"/>
  <c r="L19" i="3"/>
  <c r="M19" i="3"/>
  <c r="N19" i="3"/>
  <c r="O19" i="3"/>
  <c r="P19" i="3"/>
  <c r="J20" i="3"/>
  <c r="K20" i="3"/>
  <c r="L20" i="3"/>
  <c r="M20" i="3"/>
  <c r="N20" i="3"/>
  <c r="O20" i="3"/>
  <c r="P20" i="3"/>
  <c r="J21" i="3"/>
  <c r="K21" i="3"/>
  <c r="L21" i="3"/>
  <c r="M21" i="3"/>
  <c r="N21" i="3"/>
  <c r="O21" i="3"/>
  <c r="P21" i="3"/>
  <c r="J22" i="3"/>
  <c r="K22" i="3"/>
  <c r="L22" i="3"/>
  <c r="M22" i="3"/>
  <c r="N22" i="3"/>
  <c r="O22" i="3"/>
  <c r="P22" i="3"/>
  <c r="J23" i="3"/>
  <c r="K23" i="3"/>
  <c r="L23" i="3"/>
  <c r="M23" i="3"/>
  <c r="N23" i="3"/>
  <c r="O23" i="3"/>
  <c r="P23" i="3"/>
  <c r="J24" i="3"/>
  <c r="K24" i="3"/>
  <c r="L24" i="3"/>
  <c r="M24" i="3"/>
  <c r="N24" i="3"/>
  <c r="O24" i="3"/>
  <c r="P24" i="3"/>
  <c r="J25" i="3"/>
  <c r="K25" i="3"/>
  <c r="L25" i="3"/>
  <c r="M25" i="3"/>
  <c r="N25" i="3"/>
  <c r="O25" i="3"/>
  <c r="P25" i="3"/>
  <c r="J26" i="3"/>
  <c r="K26" i="3"/>
  <c r="L26" i="3"/>
  <c r="M26" i="3"/>
  <c r="N26" i="3"/>
  <c r="O26" i="3"/>
  <c r="P26" i="3"/>
  <c r="J27" i="3"/>
  <c r="K27" i="3"/>
  <c r="L27" i="3"/>
  <c r="M27" i="3"/>
  <c r="N27" i="3"/>
  <c r="O27" i="3"/>
  <c r="P27" i="3"/>
  <c r="J28" i="3"/>
  <c r="K28" i="3"/>
  <c r="L28" i="3"/>
  <c r="M28" i="3"/>
  <c r="N28" i="3"/>
  <c r="O28" i="3"/>
  <c r="P28" i="3"/>
  <c r="J29" i="3"/>
  <c r="K29" i="3"/>
  <c r="L29" i="3"/>
  <c r="M29" i="3"/>
  <c r="N29" i="3"/>
  <c r="O29" i="3"/>
  <c r="P29" i="3"/>
  <c r="J30" i="3"/>
  <c r="K30" i="3"/>
  <c r="L30" i="3"/>
  <c r="M30" i="3"/>
  <c r="N30" i="3"/>
  <c r="O30" i="3"/>
  <c r="P30" i="3"/>
  <c r="J31" i="3"/>
  <c r="K31" i="3"/>
  <c r="L31" i="3"/>
  <c r="M31" i="3"/>
  <c r="N31" i="3"/>
  <c r="O31" i="3"/>
  <c r="P31" i="3"/>
  <c r="J32" i="3"/>
  <c r="K32" i="3"/>
  <c r="L32" i="3"/>
  <c r="M32" i="3"/>
  <c r="N32" i="3"/>
  <c r="O32" i="3"/>
  <c r="P32" i="3"/>
  <c r="J33" i="3"/>
  <c r="K33" i="3"/>
  <c r="L33" i="3"/>
  <c r="M33" i="3"/>
  <c r="N33" i="3"/>
  <c r="O33" i="3"/>
  <c r="P33" i="3"/>
  <c r="J34" i="3"/>
  <c r="K34" i="3"/>
  <c r="L34" i="3"/>
  <c r="M34" i="3"/>
  <c r="N34" i="3"/>
  <c r="O34" i="3"/>
  <c r="P34" i="3"/>
  <c r="J35" i="3"/>
  <c r="K35" i="3"/>
  <c r="L35" i="3"/>
  <c r="M35" i="3"/>
  <c r="N35" i="3"/>
  <c r="O35" i="3"/>
  <c r="P35" i="3"/>
  <c r="J36" i="3"/>
  <c r="K36" i="3"/>
  <c r="L36" i="3"/>
  <c r="M36" i="3"/>
  <c r="N36" i="3"/>
  <c r="O36" i="3"/>
  <c r="P36" i="3"/>
  <c r="J37" i="3"/>
  <c r="K37" i="3"/>
  <c r="L37" i="3"/>
  <c r="M37" i="3"/>
  <c r="N37" i="3"/>
  <c r="O37" i="3"/>
  <c r="P37" i="3"/>
  <c r="J38" i="3"/>
  <c r="K38" i="3"/>
  <c r="L38" i="3"/>
  <c r="M38" i="3"/>
  <c r="N38" i="3"/>
  <c r="O38" i="3"/>
  <c r="P38" i="3"/>
  <c r="J39" i="3"/>
  <c r="K39" i="3"/>
  <c r="L39" i="3"/>
  <c r="M39" i="3"/>
  <c r="N39" i="3"/>
  <c r="O39" i="3"/>
  <c r="P39" i="3"/>
  <c r="J40" i="3"/>
  <c r="K40" i="3"/>
  <c r="L40" i="3"/>
  <c r="M40" i="3"/>
  <c r="N40" i="3"/>
  <c r="O40" i="3"/>
  <c r="P40" i="3"/>
  <c r="J41" i="3"/>
  <c r="K41" i="3"/>
  <c r="L41" i="3"/>
  <c r="M41" i="3"/>
  <c r="N41" i="3"/>
  <c r="O41" i="3"/>
  <c r="P41" i="3"/>
  <c r="J42" i="3"/>
  <c r="K42" i="3"/>
  <c r="L42" i="3"/>
  <c r="M42" i="3"/>
  <c r="N42" i="3"/>
  <c r="O42" i="3"/>
  <c r="P42" i="3"/>
  <c r="J43" i="3"/>
  <c r="K43" i="3"/>
  <c r="L43" i="3"/>
  <c r="M43" i="3"/>
  <c r="N43" i="3"/>
  <c r="O43" i="3"/>
  <c r="P43" i="3"/>
  <c r="J44" i="3"/>
  <c r="K44" i="3"/>
  <c r="L44" i="3"/>
  <c r="M44" i="3"/>
  <c r="N44" i="3"/>
  <c r="O44" i="3"/>
  <c r="P44" i="3"/>
  <c r="J45" i="3"/>
  <c r="K45" i="3"/>
  <c r="L45" i="3"/>
  <c r="M45" i="3"/>
  <c r="N45" i="3"/>
  <c r="O45" i="3"/>
  <c r="P45" i="3"/>
  <c r="J46" i="3"/>
  <c r="K46" i="3"/>
  <c r="L46" i="3"/>
  <c r="M46" i="3"/>
  <c r="N46" i="3"/>
  <c r="O46" i="3"/>
  <c r="P46" i="3"/>
  <c r="J47" i="3"/>
  <c r="K47" i="3"/>
  <c r="L47" i="3"/>
  <c r="M47" i="3"/>
  <c r="N47" i="3"/>
  <c r="O47" i="3"/>
  <c r="P47" i="3"/>
  <c r="J48" i="3"/>
  <c r="K48" i="3"/>
  <c r="L48" i="3"/>
  <c r="M48" i="3"/>
  <c r="N48" i="3"/>
  <c r="O48" i="3"/>
  <c r="P48" i="3"/>
  <c r="J49" i="3"/>
  <c r="K49" i="3"/>
  <c r="L49" i="3"/>
  <c r="M49" i="3"/>
  <c r="N49" i="3"/>
  <c r="O49" i="3"/>
  <c r="P49" i="3"/>
  <c r="J50" i="3"/>
  <c r="K50" i="3"/>
  <c r="L50" i="3"/>
  <c r="M50" i="3"/>
  <c r="N50" i="3"/>
  <c r="O50" i="3"/>
  <c r="P50" i="3"/>
  <c r="J51" i="3"/>
  <c r="K51" i="3"/>
  <c r="L51" i="3"/>
  <c r="M51" i="3"/>
  <c r="N51" i="3"/>
  <c r="O51" i="3"/>
  <c r="P51" i="3"/>
  <c r="J52" i="3"/>
  <c r="K52" i="3"/>
  <c r="L52" i="3"/>
  <c r="M52" i="3"/>
  <c r="N52" i="3"/>
  <c r="O52" i="3"/>
  <c r="P52" i="3"/>
  <c r="J53" i="3"/>
  <c r="K53" i="3"/>
  <c r="L53" i="3"/>
  <c r="M53" i="3"/>
  <c r="N53" i="3"/>
  <c r="O53" i="3"/>
  <c r="P53" i="3"/>
  <c r="J54" i="3"/>
  <c r="K54" i="3"/>
  <c r="L54" i="3"/>
  <c r="M54" i="3"/>
  <c r="N54" i="3"/>
  <c r="O54" i="3"/>
  <c r="P54" i="3"/>
  <c r="J55" i="3"/>
  <c r="K55" i="3"/>
  <c r="L55" i="3"/>
  <c r="M55" i="3"/>
  <c r="N55" i="3"/>
  <c r="O55" i="3"/>
  <c r="P55" i="3"/>
  <c r="J56" i="3"/>
  <c r="K56" i="3"/>
  <c r="L56" i="3"/>
  <c r="M56" i="3"/>
  <c r="N56" i="3"/>
  <c r="O56" i="3"/>
  <c r="P56" i="3"/>
  <c r="J57" i="3"/>
  <c r="K57" i="3"/>
  <c r="L57" i="3"/>
  <c r="M57" i="3"/>
  <c r="N57" i="3"/>
  <c r="O57" i="3"/>
  <c r="P57" i="3"/>
  <c r="J58" i="3"/>
  <c r="K58" i="3"/>
  <c r="L58" i="3"/>
  <c r="M58" i="3"/>
  <c r="N58" i="3"/>
  <c r="O58" i="3"/>
  <c r="P58" i="3"/>
  <c r="J59" i="3"/>
  <c r="K59" i="3"/>
  <c r="L59" i="3"/>
  <c r="M59" i="3"/>
  <c r="N59" i="3"/>
  <c r="O59" i="3"/>
  <c r="P59" i="3"/>
  <c r="J60" i="3"/>
  <c r="K60" i="3"/>
  <c r="L60" i="3"/>
  <c r="M60" i="3"/>
  <c r="N60" i="3"/>
  <c r="O60" i="3"/>
  <c r="P60" i="3"/>
  <c r="J61" i="3"/>
  <c r="K61" i="3"/>
  <c r="L61" i="3"/>
  <c r="M61" i="3"/>
  <c r="N61" i="3"/>
  <c r="O61" i="3"/>
  <c r="P61" i="3"/>
  <c r="J62" i="3"/>
  <c r="K62" i="3"/>
  <c r="L62" i="3"/>
  <c r="M62" i="3"/>
  <c r="N62" i="3"/>
  <c r="O62" i="3"/>
  <c r="P62" i="3"/>
  <c r="J63" i="3"/>
  <c r="K63" i="3"/>
  <c r="L63" i="3"/>
  <c r="M63" i="3"/>
  <c r="N63" i="3"/>
  <c r="O63" i="3"/>
  <c r="P63" i="3"/>
  <c r="J64" i="3"/>
  <c r="K64" i="3"/>
  <c r="L64" i="3"/>
  <c r="M64" i="3"/>
  <c r="N64" i="3"/>
  <c r="O64" i="3"/>
  <c r="P64" i="3"/>
  <c r="J65" i="3"/>
  <c r="K65" i="3"/>
  <c r="L65" i="3"/>
  <c r="M65" i="3"/>
  <c r="N65" i="3"/>
  <c r="O65" i="3"/>
  <c r="P65" i="3"/>
  <c r="J66" i="3"/>
  <c r="K66" i="3"/>
  <c r="L66" i="3"/>
  <c r="M66" i="3"/>
  <c r="N66" i="3"/>
  <c r="O66" i="3"/>
  <c r="P66" i="3"/>
  <c r="J67" i="3"/>
  <c r="K67" i="3"/>
  <c r="L67" i="3"/>
  <c r="M67" i="3"/>
  <c r="N67" i="3"/>
  <c r="O67" i="3"/>
  <c r="P67" i="3"/>
  <c r="J68" i="3"/>
  <c r="K68" i="3"/>
  <c r="L68" i="3"/>
  <c r="M68" i="3"/>
  <c r="N68" i="3"/>
  <c r="O68" i="3"/>
  <c r="P68" i="3"/>
  <c r="J69" i="3"/>
  <c r="K69" i="3"/>
  <c r="L69" i="3"/>
  <c r="M69" i="3"/>
  <c r="N69" i="3"/>
  <c r="O69" i="3"/>
  <c r="P69" i="3"/>
  <c r="J70" i="3"/>
  <c r="K70" i="3"/>
  <c r="L70" i="3"/>
  <c r="M70" i="3"/>
  <c r="N70" i="3"/>
  <c r="O70" i="3"/>
  <c r="P70" i="3"/>
  <c r="J71" i="3"/>
  <c r="K71" i="3"/>
  <c r="L71" i="3"/>
  <c r="M71" i="3"/>
  <c r="N71" i="3"/>
  <c r="O71" i="3"/>
  <c r="P71" i="3"/>
  <c r="J72" i="3"/>
  <c r="K72" i="3"/>
  <c r="L72" i="3"/>
  <c r="M72" i="3"/>
  <c r="N72" i="3"/>
  <c r="O72" i="3"/>
  <c r="P72" i="3"/>
  <c r="J73" i="3"/>
  <c r="K73" i="3"/>
  <c r="L73" i="3"/>
  <c r="M73" i="3"/>
  <c r="N73" i="3"/>
  <c r="O73" i="3"/>
  <c r="P73" i="3"/>
  <c r="J74" i="3"/>
  <c r="K74" i="3"/>
  <c r="L74" i="3"/>
  <c r="M74" i="3"/>
  <c r="N74" i="3"/>
  <c r="O74" i="3"/>
  <c r="P74" i="3"/>
  <c r="J75" i="3"/>
  <c r="K75" i="3"/>
  <c r="L75" i="3"/>
  <c r="M75" i="3"/>
  <c r="N75" i="3"/>
  <c r="O75" i="3"/>
  <c r="P75" i="3"/>
  <c r="J76" i="3"/>
  <c r="K76" i="3"/>
  <c r="L76" i="3"/>
  <c r="M76" i="3"/>
  <c r="N76" i="3"/>
  <c r="O76" i="3"/>
  <c r="P76" i="3"/>
  <c r="J77" i="3"/>
  <c r="K77" i="3"/>
  <c r="L77" i="3"/>
  <c r="M77" i="3"/>
  <c r="N77" i="3"/>
  <c r="O77" i="3"/>
  <c r="P77" i="3"/>
  <c r="J78" i="3"/>
  <c r="K78" i="3"/>
  <c r="L78" i="3"/>
  <c r="M78" i="3"/>
  <c r="N78" i="3"/>
  <c r="O78" i="3"/>
  <c r="P78" i="3"/>
  <c r="J79" i="3"/>
  <c r="K79" i="3"/>
  <c r="L79" i="3"/>
  <c r="M79" i="3"/>
  <c r="N79" i="3"/>
  <c r="O79" i="3"/>
  <c r="P79" i="3"/>
  <c r="J80" i="3"/>
  <c r="K80" i="3"/>
  <c r="L80" i="3"/>
  <c r="M80" i="3"/>
  <c r="N80" i="3"/>
  <c r="O80" i="3"/>
  <c r="P80" i="3"/>
  <c r="J81" i="3"/>
  <c r="K81" i="3"/>
  <c r="L81" i="3"/>
  <c r="M81" i="3"/>
  <c r="N81" i="3"/>
  <c r="O81" i="3"/>
  <c r="P81" i="3"/>
  <c r="J82" i="3"/>
  <c r="K82" i="3"/>
  <c r="L82" i="3"/>
  <c r="M82" i="3"/>
  <c r="N82" i="3"/>
  <c r="O82" i="3"/>
  <c r="P82" i="3"/>
  <c r="J83" i="3"/>
  <c r="K83" i="3"/>
  <c r="L83" i="3"/>
  <c r="M83" i="3"/>
  <c r="N83" i="3"/>
  <c r="O83" i="3"/>
  <c r="P83" i="3"/>
  <c r="J84" i="3"/>
  <c r="K84" i="3"/>
  <c r="L84" i="3"/>
  <c r="M84" i="3"/>
  <c r="N84" i="3"/>
  <c r="O84" i="3"/>
  <c r="P84" i="3"/>
  <c r="J85" i="3"/>
  <c r="K85" i="3"/>
  <c r="L85" i="3"/>
  <c r="M85" i="3"/>
  <c r="N85" i="3"/>
  <c r="O85" i="3"/>
  <c r="P85" i="3"/>
  <c r="J86" i="3"/>
  <c r="K86" i="3"/>
  <c r="L86" i="3"/>
  <c r="M86" i="3"/>
  <c r="N86" i="3"/>
  <c r="O86" i="3"/>
  <c r="P86" i="3"/>
  <c r="J87" i="3"/>
  <c r="K87" i="3"/>
  <c r="L87" i="3"/>
  <c r="M87" i="3"/>
  <c r="N87" i="3"/>
  <c r="O87" i="3"/>
  <c r="P87" i="3"/>
  <c r="J88" i="3"/>
  <c r="K88" i="3"/>
  <c r="L88" i="3"/>
  <c r="M88" i="3"/>
  <c r="N88" i="3"/>
  <c r="O88" i="3"/>
  <c r="P88" i="3"/>
  <c r="J89" i="3"/>
  <c r="K89" i="3"/>
  <c r="L89" i="3"/>
  <c r="M89" i="3"/>
  <c r="N89" i="3"/>
  <c r="O89" i="3"/>
  <c r="P89" i="3"/>
  <c r="N4" i="3"/>
  <c r="L4" i="3"/>
  <c r="M4" i="3"/>
  <c r="K4" i="3"/>
  <c r="P4" i="3"/>
  <c r="O4" i="3"/>
  <c r="J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Marcel Rodrigues de Faria</author>
  </authors>
  <commentList>
    <comment ref="J3" authorId="0" shapeId="0" xr:uid="{ED9230BE-ED3A-40FA-994E-46D1856D3FE7}">
      <text>
        <r>
          <rPr>
            <sz val="11"/>
            <color theme="1"/>
            <rFont val="Aptos Narrow"/>
            <family val="2"/>
            <scheme val="minor"/>
          </rPr>
          <t xml:space="preserve">Sim: 1 
Não: 0 (desclassificado) </t>
        </r>
      </text>
    </comment>
    <comment ref="K3" authorId="0" shapeId="0" xr:uid="{DC336E38-8325-4C13-8DD8-185DCEE35656}">
      <text>
        <r>
          <rPr>
            <sz val="11"/>
            <color theme="1"/>
            <rFont val="Aptos Narrow"/>
            <family val="2"/>
            <scheme val="minor"/>
          </rPr>
          <t xml:space="preserve">Sim: 10 pontos 
Não: 1 pontos </t>
        </r>
      </text>
    </comment>
    <comment ref="L3" authorId="0" shapeId="0" xr:uid="{B54586B6-D6CD-45D1-A441-0EACA4AEDE97}">
      <text>
        <r>
          <rPr>
            <sz val="11"/>
            <color theme="1"/>
            <rFont val="Aptos Narrow"/>
            <family val="2"/>
            <scheme val="minor"/>
          </rPr>
          <t xml:space="preserve">Maior que 30 Mb/s: 1 ponto 
Menor que 30 Mb/s: 0 (desclassificado) </t>
        </r>
      </text>
    </comment>
    <comment ref="M3" authorId="0" shapeId="0" xr:uid="{8F900992-22CC-436C-862E-66A01BA3CFAE}">
      <text>
        <r>
          <rPr>
            <sz val="11"/>
            <color theme="1"/>
            <rFont val="Aptos Narrow"/>
            <family val="2"/>
            <scheme val="minor"/>
          </rPr>
          <t xml:space="preserve">Maior que 30 Mb/s: 1 ponto 
Menor que 30 Mb/s: 0 (desclassificado) </t>
        </r>
      </text>
    </comment>
    <comment ref="N3" authorId="0" shapeId="0" xr:uid="{A78FD7DD-43DB-44E5-BFE0-FE80BF510DC7}">
      <text>
        <r>
          <rPr>
            <sz val="11"/>
            <color theme="1"/>
            <rFont val="Aptos Narrow"/>
            <family val="2"/>
            <scheme val="minor"/>
          </rPr>
          <t xml:space="preserve">Maior que 0.1%: 0 (desclassificado) 
Menor ou igual 0.1%: 20 pontos </t>
        </r>
      </text>
    </comment>
    <comment ref="O3" authorId="0" shapeId="0" xr:uid="{30AD4F4E-8FC9-47CF-923F-4EEEF5A70AC6}">
      <text>
        <r>
          <rPr>
            <sz val="11"/>
            <color theme="1"/>
            <rFont val="Aptos Narrow"/>
            <family val="2"/>
            <scheme val="minor"/>
          </rPr>
          <t xml:space="preserve">Maior que 100ms: 0 (desclassificado) 
Maior que &gt; 50ms, menor ou igual à 100ms: 10 pontos 
Menor ou igual à 50ms: 30 pontos 
</t>
        </r>
      </text>
    </comment>
    <comment ref="P3" authorId="0" shapeId="0" xr:uid="{AC023C1F-2F2E-4882-A3E7-5D00C98EFC82}">
      <text>
        <r>
          <rPr>
            <sz val="11"/>
            <color theme="1"/>
            <rFont val="Aptos Narrow"/>
            <family val="2"/>
            <scheme val="minor"/>
          </rPr>
          <t xml:space="preserve">Menor que 97,0%: 0 (desclassificado) 
Maior ou igual à 97,0% e menor 98,0%: 1 (um) ponto  
Maior ou igual à 98,0% e menor 99,0%: 10 (dez) pontos 
Maior que 99,0%: 20 (vinte) pontos 
</t>
        </r>
      </text>
    </comment>
  </commentList>
</comments>
</file>

<file path=xl/sharedStrings.xml><?xml version="1.0" encoding="utf-8"?>
<sst xmlns="http://schemas.openxmlformats.org/spreadsheetml/2006/main" count="109" uniqueCount="107">
  <si>
    <t>Pontuação por Circuito</t>
  </si>
  <si>
    <t>Item</t>
  </si>
  <si>
    <t>Site Circuito</t>
  </si>
  <si>
    <t>Tráfego Ilimitado</t>
  </si>
  <si>
    <t xml:space="preserve">Gerência Proativa de Circuitos </t>
  </si>
  <si>
    <t>Banda Upload Garantida (Mb/s)</t>
  </si>
  <si>
    <t>Banda Download Garantida (Mb/s)</t>
  </si>
  <si>
    <t>Perda Pacotes (%)</t>
  </si>
  <si>
    <t>Latência (ms)</t>
  </si>
  <si>
    <t>SLA (%)</t>
  </si>
  <si>
    <t>Pontuação Tráfego Ilimitado</t>
  </si>
  <si>
    <t>Pontuação Gerência Proativa de Circuitos</t>
  </si>
  <si>
    <t>Perda de Pacotes</t>
  </si>
  <si>
    <t>Latência</t>
  </si>
  <si>
    <t>SLA</t>
  </si>
  <si>
    <t>PoP-AC</t>
  </si>
  <si>
    <t>PoP-AL</t>
  </si>
  <si>
    <t>PoP-AM</t>
  </si>
  <si>
    <t>PoP-AP</t>
  </si>
  <si>
    <t>PoP-BA</t>
  </si>
  <si>
    <t>PoP-CE</t>
  </si>
  <si>
    <t>PoP-DF</t>
  </si>
  <si>
    <t>PoP-ES</t>
  </si>
  <si>
    <t>PoP-GO</t>
  </si>
  <si>
    <t>PoP-MA</t>
  </si>
  <si>
    <t>PoP-MG</t>
  </si>
  <si>
    <t>PoP-MS</t>
  </si>
  <si>
    <t>PoP-MT</t>
  </si>
  <si>
    <t>PoP-PA</t>
  </si>
  <si>
    <t xml:space="preserve">PoP-PA-2 (Santarem)  </t>
  </si>
  <si>
    <t>PoP-PB</t>
  </si>
  <si>
    <t>PA-PB (PoP-PB)</t>
  </si>
  <si>
    <t>PoP-PE</t>
  </si>
  <si>
    <t>PoP-PI</t>
  </si>
  <si>
    <t>PoP-PR</t>
  </si>
  <si>
    <t>PoP-PR-2</t>
  </si>
  <si>
    <t>PoP-RJ</t>
  </si>
  <si>
    <t>PoP-RJ-2</t>
  </si>
  <si>
    <t>PoP-RN</t>
  </si>
  <si>
    <t>PoP-RO</t>
  </si>
  <si>
    <t>PoP-RR</t>
  </si>
  <si>
    <t>PoP-RS</t>
  </si>
  <si>
    <t>PoP-SE</t>
  </si>
  <si>
    <t>PoP-SC</t>
  </si>
  <si>
    <t>PoP-SC-2</t>
  </si>
  <si>
    <t>PoP-TO</t>
  </si>
  <si>
    <t>SE Buritirama</t>
  </si>
  <si>
    <t>SE Igaporã III</t>
  </si>
  <si>
    <t>SE Jandaira</t>
  </si>
  <si>
    <t>SE João Camara II</t>
  </si>
  <si>
    <t>SE João Camara III</t>
  </si>
  <si>
    <t>SE Juazeiro III</t>
  </si>
  <si>
    <t>SE Morro do Chapeu II</t>
  </si>
  <si>
    <t>SE Pindai II</t>
  </si>
  <si>
    <t>SE Quixada</t>
  </si>
  <si>
    <t>SE Rio das Éguas</t>
  </si>
  <si>
    <t>SE Açu III</t>
  </si>
  <si>
    <t>SE Arinos II</t>
  </si>
  <si>
    <t>SE Gentio do Ouro II</t>
  </si>
  <si>
    <t>SE Ourolândia II</t>
  </si>
  <si>
    <t>SE Tianguá II</t>
  </si>
  <si>
    <t>E-Ciencia - EMBRAPA (DF)</t>
  </si>
  <si>
    <t>E-Ciencia - UFES</t>
  </si>
  <si>
    <t>E-Ciencia - UFG</t>
  </si>
  <si>
    <t>E-Ciência - UFMG (Laboratório de Computação Científica)</t>
  </si>
  <si>
    <t>E-Ciência - UFPA (Laboratório de Genética Humana e Médica)</t>
  </si>
  <si>
    <t>E-Ciência - FIOCRUZ-PR</t>
  </si>
  <si>
    <t>E-Ciencia - LNCC Petropolis</t>
  </si>
  <si>
    <t>E-Ciencia - CBPF</t>
  </si>
  <si>
    <t>E-Ciência - INC</t>
  </si>
  <si>
    <t>E-Ciência - UFRJ (Centro de Pesquisa em Medicina de Precisão do Instituto de Biofísica Carlos Chagas Filho)</t>
  </si>
  <si>
    <t>E-Ciência - UFRGS (Instituto de Informática)</t>
  </si>
  <si>
    <t>E-Ciencia - INPE/CPTEC</t>
  </si>
  <si>
    <t>E-Ciencia - CNPEM (Campinas)</t>
  </si>
  <si>
    <t>E-Ciencia - UNESP</t>
  </si>
  <si>
    <t>MCP 01</t>
  </si>
  <si>
    <t>ALQ 01</t>
  </si>
  <si>
    <t>ALM 01</t>
  </si>
  <si>
    <t>MAL 01</t>
  </si>
  <si>
    <t>container Autazes</t>
  </si>
  <si>
    <t>container Itacoatiara</t>
  </si>
  <si>
    <t>container Parantins</t>
  </si>
  <si>
    <t>container Urucurituba</t>
  </si>
  <si>
    <t>CUR 01</t>
  </si>
  <si>
    <t>JRT 01</t>
  </si>
  <si>
    <t>OBI 01</t>
  </si>
  <si>
    <t>ORX 01</t>
  </si>
  <si>
    <t>STM 02</t>
  </si>
  <si>
    <t>TRS 01</t>
  </si>
  <si>
    <t>TAESA - Camaçari</t>
  </si>
  <si>
    <t>CHESF - SE PTU</t>
  </si>
  <si>
    <t>CHESF - SE FTZ</t>
  </si>
  <si>
    <t>FURNAS - Brasília</t>
  </si>
  <si>
    <t>BRDigital Curitiba</t>
  </si>
  <si>
    <t>TAESA - Londrina</t>
  </si>
  <si>
    <t>FURNAS - Rio de Janeiro</t>
  </si>
  <si>
    <t>BRDigital Florianópolis</t>
  </si>
  <si>
    <t>FURNAS - Cachoeira Paulista</t>
  </si>
  <si>
    <t>FURNAS - Guarulhos</t>
  </si>
  <si>
    <t>TAESA - Palmas</t>
  </si>
  <si>
    <t>PoA UNICAMP</t>
  </si>
  <si>
    <t>Formato da proposta</t>
  </si>
  <si>
    <t>Parâmetros técnicos (Preenchimento obrigatório)</t>
  </si>
  <si>
    <t>Valores em R$ com impostos para contrato de 24 meses</t>
  </si>
  <si>
    <t>Mensal (R$)</t>
  </si>
  <si>
    <t>Instalação (R$)</t>
  </si>
  <si>
    <t>Total (R$)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</si>
</sst>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8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color theme="1"/>
      <name val="Verdana"/>
      <family val="2"/>
    </font>
    <font>
      <sz val="10"/>
      <color rgb="FF000000"/>
      <name val="Verdana"/>
      <family val="2"/>
    </font>
    <font>
      <b/>
      <sz val="11"/>
      <color theme="0"/>
      <name val="Verdana"/>
      <family val="2"/>
    </font>
    <font>
      <sz val="9"/>
      <color theme="0"/>
      <name val="Verdana"/>
      <family val="2"/>
    </font>
    <font>
      <b/>
      <sz val="9"/>
      <color theme="0"/>
      <name val="Verdana"/>
      <family val="2"/>
    </font>
    <font>
      <sz val="9"/>
      <color theme="1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249977111117893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44" fontId="2" fillId="3" borderId="1" xfId="1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6" fillId="4" borderId="6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0D1F1-6D41-490B-A818-C333DE0C92BA}">
  <dimension ref="A1:S89"/>
  <sheetViews>
    <sheetView tabSelected="1" topLeftCell="B1" workbookViewId="0">
      <pane ySplit="3" topLeftCell="A64" activePane="bottomLeft" state="frozen"/>
      <selection pane="bottomLeft" activeCell="A2" sqref="A2:XFD3"/>
    </sheetView>
  </sheetViews>
  <sheetFormatPr defaultRowHeight="12.75"/>
  <cols>
    <col min="1" max="1" width="9.125" style="11"/>
    <col min="2" max="2" width="33.125" style="6" customWidth="1"/>
    <col min="3" max="3" width="9.875" style="7" customWidth="1"/>
    <col min="4" max="4" width="12.125" style="7" customWidth="1"/>
    <col min="5" max="5" width="9" style="7"/>
    <col min="6" max="6" width="11.25" style="7" customWidth="1"/>
    <col min="7" max="7" width="11.75" style="7" customWidth="1"/>
    <col min="8" max="9" width="9" style="7"/>
    <col min="10" max="10" width="9.625" style="7" customWidth="1"/>
    <col min="11" max="11" width="17.375" style="7" customWidth="1"/>
    <col min="12" max="12" width="13.25" style="7" customWidth="1"/>
    <col min="13" max="13" width="11.25" style="7" customWidth="1"/>
    <col min="14" max="14" width="9" style="7"/>
    <col min="15" max="15" width="10" style="7" customWidth="1"/>
    <col min="16" max="18" width="11.375" style="7" customWidth="1"/>
    <col min="19" max="19" width="15.375" style="7" customWidth="1"/>
    <col min="20" max="16384" width="9" style="7"/>
  </cols>
  <sheetData>
    <row r="1" spans="1:19" ht="18.75" customHeight="1">
      <c r="A1" s="12" t="s">
        <v>101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4"/>
    </row>
    <row r="2" spans="1:19" s="20" customFormat="1" ht="25.5" customHeight="1">
      <c r="A2" s="16"/>
      <c r="B2" s="17"/>
      <c r="C2" s="18" t="s">
        <v>102</v>
      </c>
      <c r="D2" s="18"/>
      <c r="E2" s="18"/>
      <c r="F2" s="18"/>
      <c r="G2" s="18"/>
      <c r="H2" s="18"/>
      <c r="I2" s="18"/>
      <c r="J2" s="18" t="s">
        <v>0</v>
      </c>
      <c r="K2" s="18"/>
      <c r="L2" s="18"/>
      <c r="M2" s="18"/>
      <c r="N2" s="18"/>
      <c r="O2" s="18"/>
      <c r="P2" s="18"/>
      <c r="Q2" s="19" t="s">
        <v>103</v>
      </c>
      <c r="R2" s="19"/>
      <c r="S2" s="19"/>
    </row>
    <row r="3" spans="1:19" s="20" customFormat="1" ht="45">
      <c r="A3" s="21" t="s">
        <v>1</v>
      </c>
      <c r="B3" s="22" t="s">
        <v>2</v>
      </c>
      <c r="C3" s="23" t="s">
        <v>3</v>
      </c>
      <c r="D3" s="23" t="s">
        <v>4</v>
      </c>
      <c r="E3" s="23" t="s">
        <v>5</v>
      </c>
      <c r="F3" s="23" t="s">
        <v>6</v>
      </c>
      <c r="G3" s="23" t="s">
        <v>7</v>
      </c>
      <c r="H3" s="23" t="s">
        <v>8</v>
      </c>
      <c r="I3" s="23" t="s">
        <v>9</v>
      </c>
      <c r="J3" s="23" t="s">
        <v>10</v>
      </c>
      <c r="K3" s="23" t="s">
        <v>11</v>
      </c>
      <c r="L3" s="23" t="s">
        <v>5</v>
      </c>
      <c r="M3" s="23" t="s">
        <v>5</v>
      </c>
      <c r="N3" s="23" t="s">
        <v>12</v>
      </c>
      <c r="O3" s="23" t="s">
        <v>13</v>
      </c>
      <c r="P3" s="23" t="s">
        <v>14</v>
      </c>
      <c r="Q3" s="23" t="s">
        <v>104</v>
      </c>
      <c r="R3" s="23" t="s">
        <v>105</v>
      </c>
      <c r="S3" s="23" t="s">
        <v>106</v>
      </c>
    </row>
    <row r="4" spans="1:19" ht="18.75" customHeight="1">
      <c r="A4" s="8">
        <v>1</v>
      </c>
      <c r="B4" s="1" t="s">
        <v>15</v>
      </c>
      <c r="C4" s="8"/>
      <c r="D4" s="8"/>
      <c r="E4" s="9"/>
      <c r="F4" s="9"/>
      <c r="G4" s="8"/>
      <c r="H4" s="8"/>
      <c r="I4" s="8"/>
      <c r="J4" s="10">
        <f>IF(UPPER(C4)="SIM", 1, 0)</f>
        <v>0</v>
      </c>
      <c r="K4" s="10">
        <f>IF(UPPER(D4)="SIM", 10, 1)</f>
        <v>1</v>
      </c>
      <c r="L4" s="10">
        <f>IF(E4&gt;=30, 1, 0)</f>
        <v>0</v>
      </c>
      <c r="M4" s="10">
        <f>IF(F4&gt;=30, 1, 0)</f>
        <v>0</v>
      </c>
      <c r="N4" s="10">
        <f>IF(AND(G4&lt;=0.1,G4&gt;0), 20, 0)</f>
        <v>0</v>
      </c>
      <c r="O4" s="10">
        <f>IF(AND(H4&lt;=100, H4 &gt; 50), 10, 0) + IF(AND(H4&lt;=50, H4 &gt; 0), 30, 0)</f>
        <v>0</v>
      </c>
      <c r="P4" s="10">
        <f>IF(I4&gt;=99, 20, 0) + IF(AND(I4&gt;=98, I4&lt;99), 10, 0) + IF(AND(I4&gt;=97, I4&lt;98), 1, 0)</f>
        <v>0</v>
      </c>
      <c r="Q4" s="15"/>
      <c r="R4" s="15"/>
      <c r="S4" s="15"/>
    </row>
    <row r="5" spans="1:19" ht="18.75" customHeight="1">
      <c r="A5" s="8">
        <v>2</v>
      </c>
      <c r="B5" s="1" t="s">
        <v>16</v>
      </c>
      <c r="C5" s="8"/>
      <c r="D5" s="8"/>
      <c r="E5" s="9"/>
      <c r="F5" s="9"/>
      <c r="G5" s="8"/>
      <c r="H5" s="8"/>
      <c r="I5" s="8"/>
      <c r="J5" s="10">
        <f t="shared" ref="J5:J68" si="0">IF(UPPER(C5)="SIM", 1, 0)</f>
        <v>0</v>
      </c>
      <c r="K5" s="10">
        <f t="shared" ref="K5:K68" si="1">IF(UPPER(D5)="SIM", 10, 1)</f>
        <v>1</v>
      </c>
      <c r="L5" s="10">
        <f t="shared" ref="L5:L68" si="2">IF(E5&gt;=30, 1, 0)</f>
        <v>0</v>
      </c>
      <c r="M5" s="10">
        <f t="shared" ref="M5:M68" si="3">IF(F5&gt;=30, 1, 0)</f>
        <v>0</v>
      </c>
      <c r="N5" s="10">
        <f t="shared" ref="N5:N68" si="4">IF(AND(G5&lt;=0.1,G5&gt;0), 20, 0)</f>
        <v>0</v>
      </c>
      <c r="O5" s="10">
        <f t="shared" ref="O5:O68" si="5">IF(AND(H5&lt;=100, H5 &gt; 50), 10, 0) + IF(AND(H5&lt;=50, H5 &gt; 0), 30, 0)</f>
        <v>0</v>
      </c>
      <c r="P5" s="10">
        <f t="shared" ref="P5:P68" si="6">IF(I5&gt;=99, 20, 0) + IF(AND(I5&gt;=98, I5&lt;99), 10, 0) + IF(AND(I5&gt;=97, I5&lt;98), 1, 0)</f>
        <v>0</v>
      </c>
      <c r="Q5" s="15"/>
      <c r="R5" s="15"/>
      <c r="S5" s="15"/>
    </row>
    <row r="6" spans="1:19" ht="18.75" customHeight="1">
      <c r="A6" s="8">
        <v>3</v>
      </c>
      <c r="B6" s="1" t="s">
        <v>17</v>
      </c>
      <c r="C6" s="8"/>
      <c r="D6" s="8"/>
      <c r="E6" s="9"/>
      <c r="F6" s="9"/>
      <c r="G6" s="8"/>
      <c r="H6" s="8"/>
      <c r="I6" s="8"/>
      <c r="J6" s="10">
        <f t="shared" si="0"/>
        <v>0</v>
      </c>
      <c r="K6" s="10">
        <f t="shared" si="1"/>
        <v>1</v>
      </c>
      <c r="L6" s="10">
        <f t="shared" si="2"/>
        <v>0</v>
      </c>
      <c r="M6" s="10">
        <f t="shared" si="3"/>
        <v>0</v>
      </c>
      <c r="N6" s="10">
        <f t="shared" si="4"/>
        <v>0</v>
      </c>
      <c r="O6" s="10">
        <f t="shared" si="5"/>
        <v>0</v>
      </c>
      <c r="P6" s="10">
        <f t="shared" si="6"/>
        <v>0</v>
      </c>
      <c r="Q6" s="15"/>
      <c r="R6" s="15"/>
      <c r="S6" s="15"/>
    </row>
    <row r="7" spans="1:19" ht="18.75" customHeight="1">
      <c r="A7" s="8">
        <v>4</v>
      </c>
      <c r="B7" s="1" t="s">
        <v>18</v>
      </c>
      <c r="C7" s="8"/>
      <c r="D7" s="8"/>
      <c r="E7" s="9"/>
      <c r="F7" s="9"/>
      <c r="G7" s="8"/>
      <c r="H7" s="8"/>
      <c r="I7" s="8"/>
      <c r="J7" s="10">
        <f t="shared" si="0"/>
        <v>0</v>
      </c>
      <c r="K7" s="10">
        <f t="shared" si="1"/>
        <v>1</v>
      </c>
      <c r="L7" s="10">
        <f t="shared" si="2"/>
        <v>0</v>
      </c>
      <c r="M7" s="10">
        <f t="shared" si="3"/>
        <v>0</v>
      </c>
      <c r="N7" s="10">
        <f t="shared" si="4"/>
        <v>0</v>
      </c>
      <c r="O7" s="10">
        <f t="shared" si="5"/>
        <v>0</v>
      </c>
      <c r="P7" s="10">
        <f t="shared" si="6"/>
        <v>0</v>
      </c>
      <c r="Q7" s="15"/>
      <c r="R7" s="15"/>
      <c r="S7" s="15"/>
    </row>
    <row r="8" spans="1:19" ht="18.75" customHeight="1">
      <c r="A8" s="8">
        <v>5</v>
      </c>
      <c r="B8" s="1" t="s">
        <v>19</v>
      </c>
      <c r="C8" s="8"/>
      <c r="D8" s="8"/>
      <c r="E8" s="9"/>
      <c r="F8" s="9"/>
      <c r="G8" s="8"/>
      <c r="H8" s="8"/>
      <c r="I8" s="8"/>
      <c r="J8" s="10">
        <f t="shared" si="0"/>
        <v>0</v>
      </c>
      <c r="K8" s="10">
        <f t="shared" si="1"/>
        <v>1</v>
      </c>
      <c r="L8" s="10">
        <f t="shared" si="2"/>
        <v>0</v>
      </c>
      <c r="M8" s="10">
        <f t="shared" si="3"/>
        <v>0</v>
      </c>
      <c r="N8" s="10">
        <f t="shared" si="4"/>
        <v>0</v>
      </c>
      <c r="O8" s="10">
        <f t="shared" si="5"/>
        <v>0</v>
      </c>
      <c r="P8" s="10">
        <f t="shared" si="6"/>
        <v>0</v>
      </c>
      <c r="Q8" s="15"/>
      <c r="R8" s="15"/>
      <c r="S8" s="15"/>
    </row>
    <row r="9" spans="1:19" ht="18.75" customHeight="1">
      <c r="A9" s="8">
        <v>6</v>
      </c>
      <c r="B9" s="2" t="s">
        <v>20</v>
      </c>
      <c r="C9" s="8"/>
      <c r="D9" s="8"/>
      <c r="E9" s="9"/>
      <c r="F9" s="9"/>
      <c r="G9" s="8"/>
      <c r="H9" s="8"/>
      <c r="I9" s="8"/>
      <c r="J9" s="10">
        <f t="shared" si="0"/>
        <v>0</v>
      </c>
      <c r="K9" s="10">
        <f t="shared" si="1"/>
        <v>1</v>
      </c>
      <c r="L9" s="10">
        <f t="shared" si="2"/>
        <v>0</v>
      </c>
      <c r="M9" s="10">
        <f t="shared" si="3"/>
        <v>0</v>
      </c>
      <c r="N9" s="10">
        <f t="shared" si="4"/>
        <v>0</v>
      </c>
      <c r="O9" s="10">
        <f t="shared" si="5"/>
        <v>0</v>
      </c>
      <c r="P9" s="10">
        <f t="shared" si="6"/>
        <v>0</v>
      </c>
      <c r="Q9" s="15"/>
      <c r="R9" s="15"/>
      <c r="S9" s="15"/>
    </row>
    <row r="10" spans="1:19" ht="18.75" customHeight="1">
      <c r="A10" s="8">
        <v>7</v>
      </c>
      <c r="B10" s="1" t="s">
        <v>21</v>
      </c>
      <c r="C10" s="8"/>
      <c r="D10" s="8"/>
      <c r="E10" s="9"/>
      <c r="F10" s="9"/>
      <c r="G10" s="8"/>
      <c r="H10" s="8"/>
      <c r="I10" s="8"/>
      <c r="J10" s="10">
        <f t="shared" si="0"/>
        <v>0</v>
      </c>
      <c r="K10" s="10">
        <f t="shared" si="1"/>
        <v>1</v>
      </c>
      <c r="L10" s="10">
        <f t="shared" si="2"/>
        <v>0</v>
      </c>
      <c r="M10" s="10">
        <f t="shared" si="3"/>
        <v>0</v>
      </c>
      <c r="N10" s="10">
        <f t="shared" si="4"/>
        <v>0</v>
      </c>
      <c r="O10" s="10">
        <f t="shared" si="5"/>
        <v>0</v>
      </c>
      <c r="P10" s="10">
        <f t="shared" si="6"/>
        <v>0</v>
      </c>
      <c r="Q10" s="15"/>
      <c r="R10" s="15"/>
      <c r="S10" s="15"/>
    </row>
    <row r="11" spans="1:19" ht="18.75" customHeight="1">
      <c r="A11" s="8">
        <v>8</v>
      </c>
      <c r="B11" s="1" t="s">
        <v>22</v>
      </c>
      <c r="C11" s="8"/>
      <c r="D11" s="8"/>
      <c r="E11" s="9"/>
      <c r="F11" s="9"/>
      <c r="G11" s="8"/>
      <c r="H11" s="8"/>
      <c r="I11" s="8"/>
      <c r="J11" s="10">
        <f t="shared" si="0"/>
        <v>0</v>
      </c>
      <c r="K11" s="10">
        <f t="shared" si="1"/>
        <v>1</v>
      </c>
      <c r="L11" s="10">
        <f t="shared" si="2"/>
        <v>0</v>
      </c>
      <c r="M11" s="10">
        <f t="shared" si="3"/>
        <v>0</v>
      </c>
      <c r="N11" s="10">
        <f t="shared" si="4"/>
        <v>0</v>
      </c>
      <c r="O11" s="10">
        <f t="shared" si="5"/>
        <v>0</v>
      </c>
      <c r="P11" s="10">
        <f t="shared" si="6"/>
        <v>0</v>
      </c>
      <c r="Q11" s="15"/>
      <c r="R11" s="15"/>
      <c r="S11" s="15"/>
    </row>
    <row r="12" spans="1:19" ht="18.75" customHeight="1">
      <c r="A12" s="8">
        <v>9</v>
      </c>
      <c r="B12" s="1" t="s">
        <v>23</v>
      </c>
      <c r="C12" s="8"/>
      <c r="D12" s="8"/>
      <c r="E12" s="9"/>
      <c r="F12" s="9"/>
      <c r="G12" s="8"/>
      <c r="H12" s="8"/>
      <c r="I12" s="8"/>
      <c r="J12" s="10">
        <f t="shared" si="0"/>
        <v>0</v>
      </c>
      <c r="K12" s="10">
        <f t="shared" si="1"/>
        <v>1</v>
      </c>
      <c r="L12" s="10">
        <f t="shared" si="2"/>
        <v>0</v>
      </c>
      <c r="M12" s="10">
        <f t="shared" si="3"/>
        <v>0</v>
      </c>
      <c r="N12" s="10">
        <f t="shared" si="4"/>
        <v>0</v>
      </c>
      <c r="O12" s="10">
        <f t="shared" si="5"/>
        <v>0</v>
      </c>
      <c r="P12" s="10">
        <f t="shared" si="6"/>
        <v>0</v>
      </c>
      <c r="Q12" s="15"/>
      <c r="R12" s="15"/>
      <c r="S12" s="15"/>
    </row>
    <row r="13" spans="1:19" ht="18.75" customHeight="1">
      <c r="A13" s="8">
        <v>10</v>
      </c>
      <c r="B13" s="1" t="s">
        <v>24</v>
      </c>
      <c r="C13" s="8"/>
      <c r="D13" s="8"/>
      <c r="E13" s="9"/>
      <c r="F13" s="9"/>
      <c r="G13" s="8"/>
      <c r="H13" s="8"/>
      <c r="I13" s="8"/>
      <c r="J13" s="10">
        <f t="shared" si="0"/>
        <v>0</v>
      </c>
      <c r="K13" s="10">
        <f t="shared" si="1"/>
        <v>1</v>
      </c>
      <c r="L13" s="10">
        <f t="shared" si="2"/>
        <v>0</v>
      </c>
      <c r="M13" s="10">
        <f t="shared" si="3"/>
        <v>0</v>
      </c>
      <c r="N13" s="10">
        <f t="shared" si="4"/>
        <v>0</v>
      </c>
      <c r="O13" s="10">
        <f t="shared" si="5"/>
        <v>0</v>
      </c>
      <c r="P13" s="10">
        <f t="shared" si="6"/>
        <v>0</v>
      </c>
      <c r="Q13" s="15"/>
      <c r="R13" s="15"/>
      <c r="S13" s="15"/>
    </row>
    <row r="14" spans="1:19" ht="18.75" customHeight="1">
      <c r="A14" s="8">
        <v>11</v>
      </c>
      <c r="B14" s="1" t="s">
        <v>25</v>
      </c>
      <c r="C14" s="8"/>
      <c r="D14" s="8"/>
      <c r="E14" s="9"/>
      <c r="F14" s="9"/>
      <c r="G14" s="8"/>
      <c r="H14" s="8"/>
      <c r="I14" s="8"/>
      <c r="J14" s="10">
        <f t="shared" si="0"/>
        <v>0</v>
      </c>
      <c r="K14" s="10">
        <f t="shared" si="1"/>
        <v>1</v>
      </c>
      <c r="L14" s="10">
        <f t="shared" si="2"/>
        <v>0</v>
      </c>
      <c r="M14" s="10">
        <f t="shared" si="3"/>
        <v>0</v>
      </c>
      <c r="N14" s="10">
        <f t="shared" si="4"/>
        <v>0</v>
      </c>
      <c r="O14" s="10">
        <f t="shared" si="5"/>
        <v>0</v>
      </c>
      <c r="P14" s="10">
        <f t="shared" si="6"/>
        <v>0</v>
      </c>
      <c r="Q14" s="15"/>
      <c r="R14" s="15"/>
      <c r="S14" s="15"/>
    </row>
    <row r="15" spans="1:19" ht="18.75" customHeight="1">
      <c r="A15" s="8">
        <v>12</v>
      </c>
      <c r="B15" s="1" t="s">
        <v>26</v>
      </c>
      <c r="C15" s="8"/>
      <c r="D15" s="8"/>
      <c r="E15" s="9"/>
      <c r="F15" s="9"/>
      <c r="G15" s="8"/>
      <c r="H15" s="8"/>
      <c r="I15" s="8"/>
      <c r="J15" s="10">
        <f t="shared" si="0"/>
        <v>0</v>
      </c>
      <c r="K15" s="10">
        <f t="shared" si="1"/>
        <v>1</v>
      </c>
      <c r="L15" s="10">
        <f t="shared" si="2"/>
        <v>0</v>
      </c>
      <c r="M15" s="10">
        <f t="shared" si="3"/>
        <v>0</v>
      </c>
      <c r="N15" s="10">
        <f t="shared" si="4"/>
        <v>0</v>
      </c>
      <c r="O15" s="10">
        <f t="shared" si="5"/>
        <v>0</v>
      </c>
      <c r="P15" s="10">
        <f t="shared" si="6"/>
        <v>0</v>
      </c>
      <c r="Q15" s="15"/>
      <c r="R15" s="15"/>
      <c r="S15" s="15"/>
    </row>
    <row r="16" spans="1:19" ht="18.75" customHeight="1">
      <c r="A16" s="8">
        <v>13</v>
      </c>
      <c r="B16" s="1" t="s">
        <v>27</v>
      </c>
      <c r="C16" s="8"/>
      <c r="D16" s="8"/>
      <c r="E16" s="9"/>
      <c r="F16" s="9"/>
      <c r="G16" s="8"/>
      <c r="H16" s="8"/>
      <c r="I16" s="8"/>
      <c r="J16" s="10">
        <f t="shared" si="0"/>
        <v>0</v>
      </c>
      <c r="K16" s="10">
        <f t="shared" si="1"/>
        <v>1</v>
      </c>
      <c r="L16" s="10">
        <f t="shared" si="2"/>
        <v>0</v>
      </c>
      <c r="M16" s="10">
        <f t="shared" si="3"/>
        <v>0</v>
      </c>
      <c r="N16" s="10">
        <f t="shared" si="4"/>
        <v>0</v>
      </c>
      <c r="O16" s="10">
        <f t="shared" si="5"/>
        <v>0</v>
      </c>
      <c r="P16" s="10">
        <f t="shared" si="6"/>
        <v>0</v>
      </c>
      <c r="Q16" s="15"/>
      <c r="R16" s="15"/>
      <c r="S16" s="15"/>
    </row>
    <row r="17" spans="1:19" ht="18.75" customHeight="1">
      <c r="A17" s="8">
        <v>14</v>
      </c>
      <c r="B17" s="1" t="s">
        <v>28</v>
      </c>
      <c r="C17" s="8"/>
      <c r="D17" s="8"/>
      <c r="E17" s="9"/>
      <c r="F17" s="9"/>
      <c r="G17" s="8"/>
      <c r="H17" s="8"/>
      <c r="I17" s="8"/>
      <c r="J17" s="10">
        <f t="shared" si="0"/>
        <v>0</v>
      </c>
      <c r="K17" s="10">
        <f t="shared" si="1"/>
        <v>1</v>
      </c>
      <c r="L17" s="10">
        <f t="shared" si="2"/>
        <v>0</v>
      </c>
      <c r="M17" s="10">
        <f t="shared" si="3"/>
        <v>0</v>
      </c>
      <c r="N17" s="10">
        <f t="shared" si="4"/>
        <v>0</v>
      </c>
      <c r="O17" s="10">
        <f t="shared" si="5"/>
        <v>0</v>
      </c>
      <c r="P17" s="10">
        <f t="shared" si="6"/>
        <v>0</v>
      </c>
      <c r="Q17" s="15"/>
      <c r="R17" s="15"/>
      <c r="S17" s="15"/>
    </row>
    <row r="18" spans="1:19" ht="18.75" customHeight="1">
      <c r="A18" s="8">
        <v>15</v>
      </c>
      <c r="B18" s="3" t="s">
        <v>29</v>
      </c>
      <c r="C18" s="8"/>
      <c r="D18" s="8"/>
      <c r="E18" s="9"/>
      <c r="F18" s="9"/>
      <c r="G18" s="8"/>
      <c r="H18" s="8"/>
      <c r="I18" s="8"/>
      <c r="J18" s="10">
        <f t="shared" si="0"/>
        <v>0</v>
      </c>
      <c r="K18" s="10">
        <f t="shared" si="1"/>
        <v>1</v>
      </c>
      <c r="L18" s="10">
        <f t="shared" si="2"/>
        <v>0</v>
      </c>
      <c r="M18" s="10">
        <f t="shared" si="3"/>
        <v>0</v>
      </c>
      <c r="N18" s="10">
        <f t="shared" si="4"/>
        <v>0</v>
      </c>
      <c r="O18" s="10">
        <f t="shared" si="5"/>
        <v>0</v>
      </c>
      <c r="P18" s="10">
        <f t="shared" si="6"/>
        <v>0</v>
      </c>
      <c r="Q18" s="15"/>
      <c r="R18" s="15"/>
      <c r="S18" s="15"/>
    </row>
    <row r="19" spans="1:19" ht="18.75" customHeight="1">
      <c r="A19" s="8">
        <v>16</v>
      </c>
      <c r="B19" s="1" t="s">
        <v>30</v>
      </c>
      <c r="C19" s="8"/>
      <c r="D19" s="8"/>
      <c r="E19" s="9"/>
      <c r="F19" s="9"/>
      <c r="G19" s="8"/>
      <c r="H19" s="8"/>
      <c r="I19" s="8"/>
      <c r="J19" s="10">
        <f t="shared" si="0"/>
        <v>0</v>
      </c>
      <c r="K19" s="10">
        <f t="shared" si="1"/>
        <v>1</v>
      </c>
      <c r="L19" s="10">
        <f t="shared" si="2"/>
        <v>0</v>
      </c>
      <c r="M19" s="10">
        <f t="shared" si="3"/>
        <v>0</v>
      </c>
      <c r="N19" s="10">
        <f t="shared" si="4"/>
        <v>0</v>
      </c>
      <c r="O19" s="10">
        <f t="shared" si="5"/>
        <v>0</v>
      </c>
      <c r="P19" s="10">
        <f t="shared" si="6"/>
        <v>0</v>
      </c>
      <c r="Q19" s="15"/>
      <c r="R19" s="15"/>
      <c r="S19" s="15"/>
    </row>
    <row r="20" spans="1:19" ht="18.75" customHeight="1">
      <c r="A20" s="8">
        <v>17</v>
      </c>
      <c r="B20" s="3" t="s">
        <v>31</v>
      </c>
      <c r="C20" s="8"/>
      <c r="D20" s="8"/>
      <c r="E20" s="9"/>
      <c r="F20" s="9"/>
      <c r="G20" s="8"/>
      <c r="H20" s="8"/>
      <c r="I20" s="8"/>
      <c r="J20" s="10">
        <f t="shared" si="0"/>
        <v>0</v>
      </c>
      <c r="K20" s="10">
        <f t="shared" si="1"/>
        <v>1</v>
      </c>
      <c r="L20" s="10">
        <f t="shared" si="2"/>
        <v>0</v>
      </c>
      <c r="M20" s="10">
        <f t="shared" si="3"/>
        <v>0</v>
      </c>
      <c r="N20" s="10">
        <f t="shared" si="4"/>
        <v>0</v>
      </c>
      <c r="O20" s="10">
        <f t="shared" si="5"/>
        <v>0</v>
      </c>
      <c r="P20" s="10">
        <f t="shared" si="6"/>
        <v>0</v>
      </c>
      <c r="Q20" s="15"/>
      <c r="R20" s="15"/>
      <c r="S20" s="15"/>
    </row>
    <row r="21" spans="1:19" ht="18.75" customHeight="1">
      <c r="A21" s="8">
        <v>18</v>
      </c>
      <c r="B21" s="1" t="s">
        <v>32</v>
      </c>
      <c r="C21" s="8"/>
      <c r="D21" s="8"/>
      <c r="E21" s="9"/>
      <c r="F21" s="9"/>
      <c r="G21" s="8"/>
      <c r="H21" s="8"/>
      <c r="I21" s="8"/>
      <c r="J21" s="10">
        <f t="shared" si="0"/>
        <v>0</v>
      </c>
      <c r="K21" s="10">
        <f t="shared" si="1"/>
        <v>1</v>
      </c>
      <c r="L21" s="10">
        <f t="shared" si="2"/>
        <v>0</v>
      </c>
      <c r="M21" s="10">
        <f t="shared" si="3"/>
        <v>0</v>
      </c>
      <c r="N21" s="10">
        <f t="shared" si="4"/>
        <v>0</v>
      </c>
      <c r="O21" s="10">
        <f t="shared" si="5"/>
        <v>0</v>
      </c>
      <c r="P21" s="10">
        <f t="shared" si="6"/>
        <v>0</v>
      </c>
      <c r="Q21" s="15"/>
      <c r="R21" s="15"/>
      <c r="S21" s="15"/>
    </row>
    <row r="22" spans="1:19" ht="18.75" customHeight="1">
      <c r="A22" s="8">
        <v>19</v>
      </c>
      <c r="B22" s="1" t="s">
        <v>33</v>
      </c>
      <c r="C22" s="8"/>
      <c r="D22" s="8"/>
      <c r="E22" s="9"/>
      <c r="F22" s="9"/>
      <c r="G22" s="8"/>
      <c r="H22" s="8"/>
      <c r="I22" s="8"/>
      <c r="J22" s="10">
        <f t="shared" si="0"/>
        <v>0</v>
      </c>
      <c r="K22" s="10">
        <f t="shared" si="1"/>
        <v>1</v>
      </c>
      <c r="L22" s="10">
        <f t="shared" si="2"/>
        <v>0</v>
      </c>
      <c r="M22" s="10">
        <f t="shared" si="3"/>
        <v>0</v>
      </c>
      <c r="N22" s="10">
        <f t="shared" si="4"/>
        <v>0</v>
      </c>
      <c r="O22" s="10">
        <f t="shared" si="5"/>
        <v>0</v>
      </c>
      <c r="P22" s="10">
        <f t="shared" si="6"/>
        <v>0</v>
      </c>
      <c r="Q22" s="15"/>
      <c r="R22" s="15"/>
      <c r="S22" s="15"/>
    </row>
    <row r="23" spans="1:19" ht="18.75" customHeight="1">
      <c r="A23" s="8">
        <v>20</v>
      </c>
      <c r="B23" s="1" t="s">
        <v>34</v>
      </c>
      <c r="C23" s="8"/>
      <c r="D23" s="8"/>
      <c r="E23" s="9"/>
      <c r="F23" s="9"/>
      <c r="G23" s="8"/>
      <c r="H23" s="8"/>
      <c r="I23" s="8"/>
      <c r="J23" s="10">
        <f t="shared" si="0"/>
        <v>0</v>
      </c>
      <c r="K23" s="10">
        <f t="shared" si="1"/>
        <v>1</v>
      </c>
      <c r="L23" s="10">
        <f t="shared" si="2"/>
        <v>0</v>
      </c>
      <c r="M23" s="10">
        <f t="shared" si="3"/>
        <v>0</v>
      </c>
      <c r="N23" s="10">
        <f t="shared" si="4"/>
        <v>0</v>
      </c>
      <c r="O23" s="10">
        <f t="shared" si="5"/>
        <v>0</v>
      </c>
      <c r="P23" s="10">
        <f t="shared" si="6"/>
        <v>0</v>
      </c>
      <c r="Q23" s="15"/>
      <c r="R23" s="15"/>
      <c r="S23" s="15"/>
    </row>
    <row r="24" spans="1:19" ht="18.75" customHeight="1">
      <c r="A24" s="8">
        <v>21</v>
      </c>
      <c r="B24" s="3" t="s">
        <v>35</v>
      </c>
      <c r="C24" s="8"/>
      <c r="D24" s="8"/>
      <c r="E24" s="9"/>
      <c r="F24" s="9"/>
      <c r="G24" s="8"/>
      <c r="H24" s="8"/>
      <c r="I24" s="8"/>
      <c r="J24" s="10">
        <f t="shared" si="0"/>
        <v>0</v>
      </c>
      <c r="K24" s="10">
        <f t="shared" si="1"/>
        <v>1</v>
      </c>
      <c r="L24" s="10">
        <f t="shared" si="2"/>
        <v>0</v>
      </c>
      <c r="M24" s="10">
        <f t="shared" si="3"/>
        <v>0</v>
      </c>
      <c r="N24" s="10">
        <f t="shared" si="4"/>
        <v>0</v>
      </c>
      <c r="O24" s="10">
        <f t="shared" si="5"/>
        <v>0</v>
      </c>
      <c r="P24" s="10">
        <f t="shared" si="6"/>
        <v>0</v>
      </c>
      <c r="Q24" s="15"/>
      <c r="R24" s="15"/>
      <c r="S24" s="15"/>
    </row>
    <row r="25" spans="1:19" ht="18.75" customHeight="1">
      <c r="A25" s="8">
        <v>22</v>
      </c>
      <c r="B25" s="1" t="s">
        <v>36</v>
      </c>
      <c r="C25" s="8"/>
      <c r="D25" s="8"/>
      <c r="E25" s="9"/>
      <c r="F25" s="9"/>
      <c r="G25" s="8"/>
      <c r="H25" s="8"/>
      <c r="I25" s="8"/>
      <c r="J25" s="10">
        <f t="shared" si="0"/>
        <v>0</v>
      </c>
      <c r="K25" s="10">
        <f t="shared" si="1"/>
        <v>1</v>
      </c>
      <c r="L25" s="10">
        <f t="shared" si="2"/>
        <v>0</v>
      </c>
      <c r="M25" s="10">
        <f t="shared" si="3"/>
        <v>0</v>
      </c>
      <c r="N25" s="10">
        <f t="shared" si="4"/>
        <v>0</v>
      </c>
      <c r="O25" s="10">
        <f t="shared" si="5"/>
        <v>0</v>
      </c>
      <c r="P25" s="10">
        <f t="shared" si="6"/>
        <v>0</v>
      </c>
      <c r="Q25" s="15"/>
      <c r="R25" s="15"/>
      <c r="S25" s="15"/>
    </row>
    <row r="26" spans="1:19" ht="18.75" customHeight="1">
      <c r="A26" s="8">
        <v>23</v>
      </c>
      <c r="B26" s="1" t="s">
        <v>37</v>
      </c>
      <c r="C26" s="8"/>
      <c r="D26" s="8"/>
      <c r="E26" s="9"/>
      <c r="F26" s="9"/>
      <c r="G26" s="8"/>
      <c r="H26" s="8"/>
      <c r="I26" s="8"/>
      <c r="J26" s="10">
        <f t="shared" si="0"/>
        <v>0</v>
      </c>
      <c r="K26" s="10">
        <f t="shared" si="1"/>
        <v>1</v>
      </c>
      <c r="L26" s="10">
        <f t="shared" si="2"/>
        <v>0</v>
      </c>
      <c r="M26" s="10">
        <f t="shared" si="3"/>
        <v>0</v>
      </c>
      <c r="N26" s="10">
        <f t="shared" si="4"/>
        <v>0</v>
      </c>
      <c r="O26" s="10">
        <f t="shared" si="5"/>
        <v>0</v>
      </c>
      <c r="P26" s="10">
        <f t="shared" si="6"/>
        <v>0</v>
      </c>
      <c r="Q26" s="15"/>
      <c r="R26" s="15"/>
      <c r="S26" s="15"/>
    </row>
    <row r="27" spans="1:19" ht="18.75" customHeight="1">
      <c r="A27" s="8">
        <v>24</v>
      </c>
      <c r="B27" s="1" t="s">
        <v>38</v>
      </c>
      <c r="C27" s="8"/>
      <c r="D27" s="8"/>
      <c r="E27" s="9"/>
      <c r="F27" s="9"/>
      <c r="G27" s="8"/>
      <c r="H27" s="8"/>
      <c r="I27" s="8"/>
      <c r="J27" s="10">
        <f t="shared" si="0"/>
        <v>0</v>
      </c>
      <c r="K27" s="10">
        <f t="shared" si="1"/>
        <v>1</v>
      </c>
      <c r="L27" s="10">
        <f t="shared" si="2"/>
        <v>0</v>
      </c>
      <c r="M27" s="10">
        <f t="shared" si="3"/>
        <v>0</v>
      </c>
      <c r="N27" s="10">
        <f t="shared" si="4"/>
        <v>0</v>
      </c>
      <c r="O27" s="10">
        <f t="shared" si="5"/>
        <v>0</v>
      </c>
      <c r="P27" s="10">
        <f t="shared" si="6"/>
        <v>0</v>
      </c>
      <c r="Q27" s="15"/>
      <c r="R27" s="15"/>
      <c r="S27" s="15"/>
    </row>
    <row r="28" spans="1:19" ht="18.75" customHeight="1">
      <c r="A28" s="8">
        <v>25</v>
      </c>
      <c r="B28" s="1" t="s">
        <v>39</v>
      </c>
      <c r="C28" s="8"/>
      <c r="D28" s="8"/>
      <c r="E28" s="9"/>
      <c r="F28" s="9"/>
      <c r="G28" s="8"/>
      <c r="H28" s="8"/>
      <c r="I28" s="8"/>
      <c r="J28" s="10">
        <f t="shared" si="0"/>
        <v>0</v>
      </c>
      <c r="K28" s="10">
        <f t="shared" si="1"/>
        <v>1</v>
      </c>
      <c r="L28" s="10">
        <f t="shared" si="2"/>
        <v>0</v>
      </c>
      <c r="M28" s="10">
        <f t="shared" si="3"/>
        <v>0</v>
      </c>
      <c r="N28" s="10">
        <f t="shared" si="4"/>
        <v>0</v>
      </c>
      <c r="O28" s="10">
        <f t="shared" si="5"/>
        <v>0</v>
      </c>
      <c r="P28" s="10">
        <f t="shared" si="6"/>
        <v>0</v>
      </c>
      <c r="Q28" s="15"/>
      <c r="R28" s="15"/>
      <c r="S28" s="15"/>
    </row>
    <row r="29" spans="1:19" ht="18.75" customHeight="1">
      <c r="A29" s="8">
        <v>26</v>
      </c>
      <c r="B29" s="1" t="s">
        <v>40</v>
      </c>
      <c r="C29" s="8"/>
      <c r="D29" s="8"/>
      <c r="E29" s="9"/>
      <c r="F29" s="9"/>
      <c r="G29" s="8"/>
      <c r="H29" s="8"/>
      <c r="I29" s="8"/>
      <c r="J29" s="10">
        <f t="shared" si="0"/>
        <v>0</v>
      </c>
      <c r="K29" s="10">
        <f t="shared" si="1"/>
        <v>1</v>
      </c>
      <c r="L29" s="10">
        <f t="shared" si="2"/>
        <v>0</v>
      </c>
      <c r="M29" s="10">
        <f t="shared" si="3"/>
        <v>0</v>
      </c>
      <c r="N29" s="10">
        <f t="shared" si="4"/>
        <v>0</v>
      </c>
      <c r="O29" s="10">
        <f t="shared" si="5"/>
        <v>0</v>
      </c>
      <c r="P29" s="10">
        <f t="shared" si="6"/>
        <v>0</v>
      </c>
      <c r="Q29" s="15"/>
      <c r="R29" s="15"/>
      <c r="S29" s="15"/>
    </row>
    <row r="30" spans="1:19" ht="18.75" customHeight="1">
      <c r="A30" s="8">
        <v>27</v>
      </c>
      <c r="B30" s="1" t="s">
        <v>41</v>
      </c>
      <c r="C30" s="8"/>
      <c r="D30" s="8"/>
      <c r="E30" s="9"/>
      <c r="F30" s="9"/>
      <c r="G30" s="8"/>
      <c r="H30" s="8"/>
      <c r="I30" s="8"/>
      <c r="J30" s="10">
        <f t="shared" si="0"/>
        <v>0</v>
      </c>
      <c r="K30" s="10">
        <f t="shared" si="1"/>
        <v>1</v>
      </c>
      <c r="L30" s="10">
        <f t="shared" si="2"/>
        <v>0</v>
      </c>
      <c r="M30" s="10">
        <f t="shared" si="3"/>
        <v>0</v>
      </c>
      <c r="N30" s="10">
        <f t="shared" si="4"/>
        <v>0</v>
      </c>
      <c r="O30" s="10">
        <f t="shared" si="5"/>
        <v>0</v>
      </c>
      <c r="P30" s="10">
        <f t="shared" si="6"/>
        <v>0</v>
      </c>
      <c r="Q30" s="15"/>
      <c r="R30" s="15"/>
      <c r="S30" s="15"/>
    </row>
    <row r="31" spans="1:19" ht="18.75" customHeight="1">
      <c r="A31" s="8">
        <v>28</v>
      </c>
      <c r="B31" s="1" t="s">
        <v>42</v>
      </c>
      <c r="C31" s="8"/>
      <c r="D31" s="8"/>
      <c r="E31" s="9"/>
      <c r="F31" s="9"/>
      <c r="G31" s="8"/>
      <c r="H31" s="8"/>
      <c r="I31" s="8"/>
      <c r="J31" s="10">
        <f t="shared" si="0"/>
        <v>0</v>
      </c>
      <c r="K31" s="10">
        <f t="shared" si="1"/>
        <v>1</v>
      </c>
      <c r="L31" s="10">
        <f t="shared" si="2"/>
        <v>0</v>
      </c>
      <c r="M31" s="10">
        <f t="shared" si="3"/>
        <v>0</v>
      </c>
      <c r="N31" s="10">
        <f t="shared" si="4"/>
        <v>0</v>
      </c>
      <c r="O31" s="10">
        <f t="shared" si="5"/>
        <v>0</v>
      </c>
      <c r="P31" s="10">
        <f t="shared" si="6"/>
        <v>0</v>
      </c>
      <c r="Q31" s="15"/>
      <c r="R31" s="15"/>
      <c r="S31" s="15"/>
    </row>
    <row r="32" spans="1:19" ht="18.75" customHeight="1">
      <c r="A32" s="8">
        <v>29</v>
      </c>
      <c r="B32" s="1" t="s">
        <v>43</v>
      </c>
      <c r="C32" s="8"/>
      <c r="D32" s="8"/>
      <c r="E32" s="9"/>
      <c r="F32" s="9"/>
      <c r="G32" s="8"/>
      <c r="H32" s="8"/>
      <c r="I32" s="8"/>
      <c r="J32" s="10">
        <f t="shared" si="0"/>
        <v>0</v>
      </c>
      <c r="K32" s="10">
        <f t="shared" si="1"/>
        <v>1</v>
      </c>
      <c r="L32" s="10">
        <f t="shared" si="2"/>
        <v>0</v>
      </c>
      <c r="M32" s="10">
        <f t="shared" si="3"/>
        <v>0</v>
      </c>
      <c r="N32" s="10">
        <f t="shared" si="4"/>
        <v>0</v>
      </c>
      <c r="O32" s="10">
        <f t="shared" si="5"/>
        <v>0</v>
      </c>
      <c r="P32" s="10">
        <f t="shared" si="6"/>
        <v>0</v>
      </c>
      <c r="Q32" s="15"/>
      <c r="R32" s="15"/>
      <c r="S32" s="15"/>
    </row>
    <row r="33" spans="1:19" ht="18.75" customHeight="1">
      <c r="A33" s="8">
        <v>30</v>
      </c>
      <c r="B33" s="1" t="s">
        <v>44</v>
      </c>
      <c r="C33" s="8"/>
      <c r="D33" s="8"/>
      <c r="E33" s="9"/>
      <c r="F33" s="9"/>
      <c r="G33" s="8"/>
      <c r="H33" s="8"/>
      <c r="I33" s="8"/>
      <c r="J33" s="10">
        <f t="shared" si="0"/>
        <v>0</v>
      </c>
      <c r="K33" s="10">
        <f t="shared" si="1"/>
        <v>1</v>
      </c>
      <c r="L33" s="10">
        <f t="shared" si="2"/>
        <v>0</v>
      </c>
      <c r="M33" s="10">
        <f t="shared" si="3"/>
        <v>0</v>
      </c>
      <c r="N33" s="10">
        <f t="shared" si="4"/>
        <v>0</v>
      </c>
      <c r="O33" s="10">
        <f t="shared" si="5"/>
        <v>0</v>
      </c>
      <c r="P33" s="10">
        <f t="shared" si="6"/>
        <v>0</v>
      </c>
      <c r="Q33" s="15"/>
      <c r="R33" s="15"/>
      <c r="S33" s="15"/>
    </row>
    <row r="34" spans="1:19" ht="18.75" customHeight="1">
      <c r="A34" s="8">
        <v>31</v>
      </c>
      <c r="B34" s="1" t="s">
        <v>45</v>
      </c>
      <c r="C34" s="8"/>
      <c r="D34" s="8"/>
      <c r="E34" s="9"/>
      <c r="F34" s="9"/>
      <c r="G34" s="8"/>
      <c r="H34" s="8"/>
      <c r="I34" s="8"/>
      <c r="J34" s="10">
        <f t="shared" si="0"/>
        <v>0</v>
      </c>
      <c r="K34" s="10">
        <f t="shared" si="1"/>
        <v>1</v>
      </c>
      <c r="L34" s="10">
        <f t="shared" si="2"/>
        <v>0</v>
      </c>
      <c r="M34" s="10">
        <f t="shared" si="3"/>
        <v>0</v>
      </c>
      <c r="N34" s="10">
        <f t="shared" si="4"/>
        <v>0</v>
      </c>
      <c r="O34" s="10">
        <f t="shared" si="5"/>
        <v>0</v>
      </c>
      <c r="P34" s="10">
        <f t="shared" si="6"/>
        <v>0</v>
      </c>
      <c r="Q34" s="15"/>
      <c r="R34" s="15"/>
      <c r="S34" s="15"/>
    </row>
    <row r="35" spans="1:19" ht="18.75" customHeight="1">
      <c r="A35" s="8">
        <v>32</v>
      </c>
      <c r="B35" s="1" t="s">
        <v>46</v>
      </c>
      <c r="C35" s="8"/>
      <c r="D35" s="8"/>
      <c r="E35" s="9"/>
      <c r="F35" s="9"/>
      <c r="G35" s="8"/>
      <c r="H35" s="8"/>
      <c r="I35" s="8"/>
      <c r="J35" s="10">
        <f t="shared" si="0"/>
        <v>0</v>
      </c>
      <c r="K35" s="10">
        <f t="shared" si="1"/>
        <v>1</v>
      </c>
      <c r="L35" s="10">
        <f t="shared" si="2"/>
        <v>0</v>
      </c>
      <c r="M35" s="10">
        <f t="shared" si="3"/>
        <v>0</v>
      </c>
      <c r="N35" s="10">
        <f t="shared" si="4"/>
        <v>0</v>
      </c>
      <c r="O35" s="10">
        <f t="shared" si="5"/>
        <v>0</v>
      </c>
      <c r="P35" s="10">
        <f t="shared" si="6"/>
        <v>0</v>
      </c>
      <c r="Q35" s="15"/>
      <c r="R35" s="15"/>
      <c r="S35" s="15"/>
    </row>
    <row r="36" spans="1:19" ht="18.75" customHeight="1">
      <c r="A36" s="8">
        <v>33</v>
      </c>
      <c r="B36" s="1" t="s">
        <v>47</v>
      </c>
      <c r="C36" s="8"/>
      <c r="D36" s="8"/>
      <c r="E36" s="9"/>
      <c r="F36" s="9"/>
      <c r="G36" s="8"/>
      <c r="H36" s="8"/>
      <c r="I36" s="8"/>
      <c r="J36" s="10">
        <f t="shared" si="0"/>
        <v>0</v>
      </c>
      <c r="K36" s="10">
        <f t="shared" si="1"/>
        <v>1</v>
      </c>
      <c r="L36" s="10">
        <f t="shared" si="2"/>
        <v>0</v>
      </c>
      <c r="M36" s="10">
        <f t="shared" si="3"/>
        <v>0</v>
      </c>
      <c r="N36" s="10">
        <f t="shared" si="4"/>
        <v>0</v>
      </c>
      <c r="O36" s="10">
        <f t="shared" si="5"/>
        <v>0</v>
      </c>
      <c r="P36" s="10">
        <f t="shared" si="6"/>
        <v>0</v>
      </c>
      <c r="Q36" s="15"/>
      <c r="R36" s="15"/>
      <c r="S36" s="15"/>
    </row>
    <row r="37" spans="1:19" ht="18.75" customHeight="1">
      <c r="A37" s="8">
        <v>34</v>
      </c>
      <c r="B37" s="1" t="s">
        <v>48</v>
      </c>
      <c r="C37" s="8"/>
      <c r="D37" s="8"/>
      <c r="E37" s="9"/>
      <c r="F37" s="9"/>
      <c r="G37" s="8"/>
      <c r="H37" s="8"/>
      <c r="I37" s="8"/>
      <c r="J37" s="10">
        <f t="shared" si="0"/>
        <v>0</v>
      </c>
      <c r="K37" s="10">
        <f t="shared" si="1"/>
        <v>1</v>
      </c>
      <c r="L37" s="10">
        <f t="shared" si="2"/>
        <v>0</v>
      </c>
      <c r="M37" s="10">
        <f t="shared" si="3"/>
        <v>0</v>
      </c>
      <c r="N37" s="10">
        <f t="shared" si="4"/>
        <v>0</v>
      </c>
      <c r="O37" s="10">
        <f t="shared" si="5"/>
        <v>0</v>
      </c>
      <c r="P37" s="10">
        <f t="shared" si="6"/>
        <v>0</v>
      </c>
      <c r="Q37" s="15"/>
      <c r="R37" s="15"/>
      <c r="S37" s="15"/>
    </row>
    <row r="38" spans="1:19" ht="18.75" customHeight="1">
      <c r="A38" s="8">
        <v>35</v>
      </c>
      <c r="B38" s="1" t="s">
        <v>49</v>
      </c>
      <c r="C38" s="8"/>
      <c r="D38" s="8"/>
      <c r="E38" s="9"/>
      <c r="F38" s="9"/>
      <c r="G38" s="8"/>
      <c r="H38" s="8"/>
      <c r="I38" s="8"/>
      <c r="J38" s="10">
        <f t="shared" si="0"/>
        <v>0</v>
      </c>
      <c r="K38" s="10">
        <f t="shared" si="1"/>
        <v>1</v>
      </c>
      <c r="L38" s="10">
        <f t="shared" si="2"/>
        <v>0</v>
      </c>
      <c r="M38" s="10">
        <f t="shared" si="3"/>
        <v>0</v>
      </c>
      <c r="N38" s="10">
        <f t="shared" si="4"/>
        <v>0</v>
      </c>
      <c r="O38" s="10">
        <f t="shared" si="5"/>
        <v>0</v>
      </c>
      <c r="P38" s="10">
        <f t="shared" si="6"/>
        <v>0</v>
      </c>
      <c r="Q38" s="15"/>
      <c r="R38" s="15"/>
      <c r="S38" s="15"/>
    </row>
    <row r="39" spans="1:19" ht="18.75" customHeight="1">
      <c r="A39" s="8">
        <v>36</v>
      </c>
      <c r="B39" s="1" t="s">
        <v>50</v>
      </c>
      <c r="C39" s="8"/>
      <c r="D39" s="8"/>
      <c r="E39" s="9"/>
      <c r="F39" s="9"/>
      <c r="G39" s="8"/>
      <c r="H39" s="8"/>
      <c r="I39" s="8"/>
      <c r="J39" s="10">
        <f t="shared" si="0"/>
        <v>0</v>
      </c>
      <c r="K39" s="10">
        <f t="shared" si="1"/>
        <v>1</v>
      </c>
      <c r="L39" s="10">
        <f t="shared" si="2"/>
        <v>0</v>
      </c>
      <c r="M39" s="10">
        <f t="shared" si="3"/>
        <v>0</v>
      </c>
      <c r="N39" s="10">
        <f t="shared" si="4"/>
        <v>0</v>
      </c>
      <c r="O39" s="10">
        <f t="shared" si="5"/>
        <v>0</v>
      </c>
      <c r="P39" s="10">
        <f t="shared" si="6"/>
        <v>0</v>
      </c>
      <c r="Q39" s="15"/>
      <c r="R39" s="15"/>
      <c r="S39" s="15"/>
    </row>
    <row r="40" spans="1:19" ht="18.75" customHeight="1">
      <c r="A40" s="8">
        <v>37</v>
      </c>
      <c r="B40" s="1" t="s">
        <v>51</v>
      </c>
      <c r="C40" s="8"/>
      <c r="D40" s="8"/>
      <c r="E40" s="9"/>
      <c r="F40" s="9"/>
      <c r="G40" s="8"/>
      <c r="H40" s="8"/>
      <c r="I40" s="8"/>
      <c r="J40" s="10">
        <f t="shared" si="0"/>
        <v>0</v>
      </c>
      <c r="K40" s="10">
        <f t="shared" si="1"/>
        <v>1</v>
      </c>
      <c r="L40" s="10">
        <f t="shared" si="2"/>
        <v>0</v>
      </c>
      <c r="M40" s="10">
        <f t="shared" si="3"/>
        <v>0</v>
      </c>
      <c r="N40" s="10">
        <f t="shared" si="4"/>
        <v>0</v>
      </c>
      <c r="O40" s="10">
        <f t="shared" si="5"/>
        <v>0</v>
      </c>
      <c r="P40" s="10">
        <f t="shared" si="6"/>
        <v>0</v>
      </c>
      <c r="Q40" s="15"/>
      <c r="R40" s="15"/>
      <c r="S40" s="15"/>
    </row>
    <row r="41" spans="1:19" ht="18.75" customHeight="1">
      <c r="A41" s="8">
        <v>38</v>
      </c>
      <c r="B41" s="1" t="s">
        <v>52</v>
      </c>
      <c r="C41" s="8"/>
      <c r="D41" s="8"/>
      <c r="E41" s="9"/>
      <c r="F41" s="9"/>
      <c r="G41" s="8"/>
      <c r="H41" s="8"/>
      <c r="I41" s="8"/>
      <c r="J41" s="10">
        <f t="shared" si="0"/>
        <v>0</v>
      </c>
      <c r="K41" s="10">
        <f t="shared" si="1"/>
        <v>1</v>
      </c>
      <c r="L41" s="10">
        <f t="shared" si="2"/>
        <v>0</v>
      </c>
      <c r="M41" s="10">
        <f t="shared" si="3"/>
        <v>0</v>
      </c>
      <c r="N41" s="10">
        <f t="shared" si="4"/>
        <v>0</v>
      </c>
      <c r="O41" s="10">
        <f t="shared" si="5"/>
        <v>0</v>
      </c>
      <c r="P41" s="10">
        <f t="shared" si="6"/>
        <v>0</v>
      </c>
      <c r="Q41" s="15"/>
      <c r="R41" s="15"/>
      <c r="S41" s="15"/>
    </row>
    <row r="42" spans="1:19" ht="18.75" customHeight="1">
      <c r="A42" s="8">
        <v>39</v>
      </c>
      <c r="B42" s="1" t="s">
        <v>53</v>
      </c>
      <c r="C42" s="8"/>
      <c r="D42" s="8"/>
      <c r="E42" s="9"/>
      <c r="F42" s="9"/>
      <c r="G42" s="8"/>
      <c r="H42" s="8"/>
      <c r="I42" s="8"/>
      <c r="J42" s="10">
        <f t="shared" si="0"/>
        <v>0</v>
      </c>
      <c r="K42" s="10">
        <f t="shared" si="1"/>
        <v>1</v>
      </c>
      <c r="L42" s="10">
        <f t="shared" si="2"/>
        <v>0</v>
      </c>
      <c r="M42" s="10">
        <f t="shared" si="3"/>
        <v>0</v>
      </c>
      <c r="N42" s="10">
        <f t="shared" si="4"/>
        <v>0</v>
      </c>
      <c r="O42" s="10">
        <f t="shared" si="5"/>
        <v>0</v>
      </c>
      <c r="P42" s="10">
        <f t="shared" si="6"/>
        <v>0</v>
      </c>
      <c r="Q42" s="15"/>
      <c r="R42" s="15"/>
      <c r="S42" s="15"/>
    </row>
    <row r="43" spans="1:19" ht="18.75" customHeight="1">
      <c r="A43" s="8">
        <v>40</v>
      </c>
      <c r="B43" s="1" t="s">
        <v>54</v>
      </c>
      <c r="C43" s="8"/>
      <c r="D43" s="8"/>
      <c r="E43" s="9"/>
      <c r="F43" s="9"/>
      <c r="G43" s="8"/>
      <c r="H43" s="8"/>
      <c r="I43" s="8"/>
      <c r="J43" s="10">
        <f t="shared" si="0"/>
        <v>0</v>
      </c>
      <c r="K43" s="10">
        <f t="shared" si="1"/>
        <v>1</v>
      </c>
      <c r="L43" s="10">
        <f t="shared" si="2"/>
        <v>0</v>
      </c>
      <c r="M43" s="10">
        <f t="shared" si="3"/>
        <v>0</v>
      </c>
      <c r="N43" s="10">
        <f t="shared" si="4"/>
        <v>0</v>
      </c>
      <c r="O43" s="10">
        <f t="shared" si="5"/>
        <v>0</v>
      </c>
      <c r="P43" s="10">
        <f t="shared" si="6"/>
        <v>0</v>
      </c>
      <c r="Q43" s="15"/>
      <c r="R43" s="15"/>
      <c r="S43" s="15"/>
    </row>
    <row r="44" spans="1:19" ht="18.75" customHeight="1">
      <c r="A44" s="8">
        <v>41</v>
      </c>
      <c r="B44" s="1" t="s">
        <v>55</v>
      </c>
      <c r="C44" s="8"/>
      <c r="D44" s="8"/>
      <c r="E44" s="9"/>
      <c r="F44" s="9"/>
      <c r="G44" s="8"/>
      <c r="H44" s="8"/>
      <c r="I44" s="8"/>
      <c r="J44" s="10">
        <f t="shared" si="0"/>
        <v>0</v>
      </c>
      <c r="K44" s="10">
        <f t="shared" si="1"/>
        <v>1</v>
      </c>
      <c r="L44" s="10">
        <f t="shared" si="2"/>
        <v>0</v>
      </c>
      <c r="M44" s="10">
        <f t="shared" si="3"/>
        <v>0</v>
      </c>
      <c r="N44" s="10">
        <f t="shared" si="4"/>
        <v>0</v>
      </c>
      <c r="O44" s="10">
        <f t="shared" si="5"/>
        <v>0</v>
      </c>
      <c r="P44" s="10">
        <f t="shared" si="6"/>
        <v>0</v>
      </c>
      <c r="Q44" s="15"/>
      <c r="R44" s="15"/>
      <c r="S44" s="15"/>
    </row>
    <row r="45" spans="1:19" ht="18.75" customHeight="1">
      <c r="A45" s="8">
        <v>42</v>
      </c>
      <c r="B45" s="1" t="s">
        <v>56</v>
      </c>
      <c r="C45" s="8"/>
      <c r="D45" s="8"/>
      <c r="E45" s="9"/>
      <c r="F45" s="9"/>
      <c r="G45" s="8"/>
      <c r="H45" s="8"/>
      <c r="I45" s="8"/>
      <c r="J45" s="10">
        <f t="shared" si="0"/>
        <v>0</v>
      </c>
      <c r="K45" s="10">
        <f t="shared" si="1"/>
        <v>1</v>
      </c>
      <c r="L45" s="10">
        <f t="shared" si="2"/>
        <v>0</v>
      </c>
      <c r="M45" s="10">
        <f t="shared" si="3"/>
        <v>0</v>
      </c>
      <c r="N45" s="10">
        <f t="shared" si="4"/>
        <v>0</v>
      </c>
      <c r="O45" s="10">
        <f t="shared" si="5"/>
        <v>0</v>
      </c>
      <c r="P45" s="10">
        <f t="shared" si="6"/>
        <v>0</v>
      </c>
      <c r="Q45" s="15"/>
      <c r="R45" s="15"/>
      <c r="S45" s="15"/>
    </row>
    <row r="46" spans="1:19" ht="18.75" customHeight="1">
      <c r="A46" s="8">
        <v>43</v>
      </c>
      <c r="B46" s="1" t="s">
        <v>57</v>
      </c>
      <c r="C46" s="8"/>
      <c r="D46" s="8"/>
      <c r="E46" s="9"/>
      <c r="F46" s="9"/>
      <c r="G46" s="8"/>
      <c r="H46" s="8"/>
      <c r="I46" s="8"/>
      <c r="J46" s="10">
        <f t="shared" si="0"/>
        <v>0</v>
      </c>
      <c r="K46" s="10">
        <f t="shared" si="1"/>
        <v>1</v>
      </c>
      <c r="L46" s="10">
        <f t="shared" si="2"/>
        <v>0</v>
      </c>
      <c r="M46" s="10">
        <f t="shared" si="3"/>
        <v>0</v>
      </c>
      <c r="N46" s="10">
        <f t="shared" si="4"/>
        <v>0</v>
      </c>
      <c r="O46" s="10">
        <f t="shared" si="5"/>
        <v>0</v>
      </c>
      <c r="P46" s="10">
        <f t="shared" si="6"/>
        <v>0</v>
      </c>
      <c r="Q46" s="15"/>
      <c r="R46" s="15"/>
      <c r="S46" s="15"/>
    </row>
    <row r="47" spans="1:19" ht="18.75" customHeight="1">
      <c r="A47" s="8">
        <v>44</v>
      </c>
      <c r="B47" s="1" t="s">
        <v>58</v>
      </c>
      <c r="C47" s="8"/>
      <c r="D47" s="8"/>
      <c r="E47" s="9"/>
      <c r="F47" s="9"/>
      <c r="G47" s="8"/>
      <c r="H47" s="8"/>
      <c r="I47" s="8"/>
      <c r="J47" s="10">
        <f t="shared" si="0"/>
        <v>0</v>
      </c>
      <c r="K47" s="10">
        <f t="shared" si="1"/>
        <v>1</v>
      </c>
      <c r="L47" s="10">
        <f t="shared" si="2"/>
        <v>0</v>
      </c>
      <c r="M47" s="10">
        <f t="shared" si="3"/>
        <v>0</v>
      </c>
      <c r="N47" s="10">
        <f t="shared" si="4"/>
        <v>0</v>
      </c>
      <c r="O47" s="10">
        <f t="shared" si="5"/>
        <v>0</v>
      </c>
      <c r="P47" s="10">
        <f t="shared" si="6"/>
        <v>0</v>
      </c>
      <c r="Q47" s="15"/>
      <c r="R47" s="15"/>
      <c r="S47" s="15"/>
    </row>
    <row r="48" spans="1:19" ht="18.75" customHeight="1">
      <c r="A48" s="8">
        <v>45</v>
      </c>
      <c r="B48" s="1" t="s">
        <v>59</v>
      </c>
      <c r="C48" s="8"/>
      <c r="D48" s="8"/>
      <c r="E48" s="9"/>
      <c r="F48" s="9"/>
      <c r="G48" s="8"/>
      <c r="H48" s="8"/>
      <c r="I48" s="8"/>
      <c r="J48" s="10">
        <f t="shared" si="0"/>
        <v>0</v>
      </c>
      <c r="K48" s="10">
        <f t="shared" si="1"/>
        <v>1</v>
      </c>
      <c r="L48" s="10">
        <f t="shared" si="2"/>
        <v>0</v>
      </c>
      <c r="M48" s="10">
        <f t="shared" si="3"/>
        <v>0</v>
      </c>
      <c r="N48" s="10">
        <f t="shared" si="4"/>
        <v>0</v>
      </c>
      <c r="O48" s="10">
        <f t="shared" si="5"/>
        <v>0</v>
      </c>
      <c r="P48" s="10">
        <f t="shared" si="6"/>
        <v>0</v>
      </c>
      <c r="Q48" s="15"/>
      <c r="R48" s="15"/>
      <c r="S48" s="15"/>
    </row>
    <row r="49" spans="1:19" ht="18.75" customHeight="1">
      <c r="A49" s="8">
        <v>46</v>
      </c>
      <c r="B49" s="1" t="s">
        <v>60</v>
      </c>
      <c r="C49" s="8"/>
      <c r="D49" s="8"/>
      <c r="E49" s="9"/>
      <c r="F49" s="9"/>
      <c r="G49" s="8"/>
      <c r="H49" s="8"/>
      <c r="I49" s="8"/>
      <c r="J49" s="10">
        <f t="shared" si="0"/>
        <v>0</v>
      </c>
      <c r="K49" s="10">
        <f t="shared" si="1"/>
        <v>1</v>
      </c>
      <c r="L49" s="10">
        <f t="shared" si="2"/>
        <v>0</v>
      </c>
      <c r="M49" s="10">
        <f t="shared" si="3"/>
        <v>0</v>
      </c>
      <c r="N49" s="10">
        <f t="shared" si="4"/>
        <v>0</v>
      </c>
      <c r="O49" s="10">
        <f t="shared" si="5"/>
        <v>0</v>
      </c>
      <c r="P49" s="10">
        <f t="shared" si="6"/>
        <v>0</v>
      </c>
      <c r="Q49" s="15"/>
      <c r="R49" s="15"/>
      <c r="S49" s="15"/>
    </row>
    <row r="50" spans="1:19" ht="18.75" customHeight="1">
      <c r="A50" s="8">
        <v>47</v>
      </c>
      <c r="B50" s="1" t="s">
        <v>61</v>
      </c>
      <c r="C50" s="8"/>
      <c r="D50" s="8"/>
      <c r="E50" s="9"/>
      <c r="F50" s="9"/>
      <c r="G50" s="8"/>
      <c r="H50" s="8"/>
      <c r="I50" s="8"/>
      <c r="J50" s="10">
        <f t="shared" si="0"/>
        <v>0</v>
      </c>
      <c r="K50" s="10">
        <f t="shared" si="1"/>
        <v>1</v>
      </c>
      <c r="L50" s="10">
        <f t="shared" si="2"/>
        <v>0</v>
      </c>
      <c r="M50" s="10">
        <f t="shared" si="3"/>
        <v>0</v>
      </c>
      <c r="N50" s="10">
        <f t="shared" si="4"/>
        <v>0</v>
      </c>
      <c r="O50" s="10">
        <f t="shared" si="5"/>
        <v>0</v>
      </c>
      <c r="P50" s="10">
        <f t="shared" si="6"/>
        <v>0</v>
      </c>
      <c r="Q50" s="15"/>
      <c r="R50" s="15"/>
      <c r="S50" s="15"/>
    </row>
    <row r="51" spans="1:19" ht="18.75" customHeight="1">
      <c r="A51" s="8">
        <v>48</v>
      </c>
      <c r="B51" s="1" t="s">
        <v>62</v>
      </c>
      <c r="C51" s="8"/>
      <c r="D51" s="8"/>
      <c r="E51" s="9"/>
      <c r="F51" s="9"/>
      <c r="G51" s="8"/>
      <c r="H51" s="8"/>
      <c r="I51" s="8"/>
      <c r="J51" s="10">
        <f t="shared" si="0"/>
        <v>0</v>
      </c>
      <c r="K51" s="10">
        <f t="shared" si="1"/>
        <v>1</v>
      </c>
      <c r="L51" s="10">
        <f t="shared" si="2"/>
        <v>0</v>
      </c>
      <c r="M51" s="10">
        <f t="shared" si="3"/>
        <v>0</v>
      </c>
      <c r="N51" s="10">
        <f t="shared" si="4"/>
        <v>0</v>
      </c>
      <c r="O51" s="10">
        <f t="shared" si="5"/>
        <v>0</v>
      </c>
      <c r="P51" s="10">
        <f t="shared" si="6"/>
        <v>0</v>
      </c>
      <c r="Q51" s="15"/>
      <c r="R51" s="15"/>
      <c r="S51" s="15"/>
    </row>
    <row r="52" spans="1:19" ht="18.75" customHeight="1">
      <c r="A52" s="8">
        <v>49</v>
      </c>
      <c r="B52" s="1" t="s">
        <v>63</v>
      </c>
      <c r="C52" s="8"/>
      <c r="D52" s="8"/>
      <c r="E52" s="9"/>
      <c r="F52" s="9"/>
      <c r="G52" s="8"/>
      <c r="H52" s="8"/>
      <c r="I52" s="8"/>
      <c r="J52" s="10">
        <f t="shared" si="0"/>
        <v>0</v>
      </c>
      <c r="K52" s="10">
        <f t="shared" si="1"/>
        <v>1</v>
      </c>
      <c r="L52" s="10">
        <f t="shared" si="2"/>
        <v>0</v>
      </c>
      <c r="M52" s="10">
        <f t="shared" si="3"/>
        <v>0</v>
      </c>
      <c r="N52" s="10">
        <f t="shared" si="4"/>
        <v>0</v>
      </c>
      <c r="O52" s="10">
        <f t="shared" si="5"/>
        <v>0</v>
      </c>
      <c r="P52" s="10">
        <f t="shared" si="6"/>
        <v>0</v>
      </c>
      <c r="Q52" s="15"/>
      <c r="R52" s="15"/>
      <c r="S52" s="15"/>
    </row>
    <row r="53" spans="1:19" ht="25.5">
      <c r="A53" s="8">
        <v>50</v>
      </c>
      <c r="B53" s="4" t="s">
        <v>64</v>
      </c>
      <c r="C53" s="8"/>
      <c r="D53" s="8"/>
      <c r="E53" s="9"/>
      <c r="F53" s="9"/>
      <c r="G53" s="8"/>
      <c r="H53" s="8"/>
      <c r="I53" s="8"/>
      <c r="J53" s="10">
        <f t="shared" si="0"/>
        <v>0</v>
      </c>
      <c r="K53" s="10">
        <f t="shared" si="1"/>
        <v>1</v>
      </c>
      <c r="L53" s="10">
        <f t="shared" si="2"/>
        <v>0</v>
      </c>
      <c r="M53" s="10">
        <f t="shared" si="3"/>
        <v>0</v>
      </c>
      <c r="N53" s="10">
        <f t="shared" si="4"/>
        <v>0</v>
      </c>
      <c r="O53" s="10">
        <f t="shared" si="5"/>
        <v>0</v>
      </c>
      <c r="P53" s="10">
        <f t="shared" si="6"/>
        <v>0</v>
      </c>
      <c r="Q53" s="15"/>
      <c r="R53" s="15"/>
      <c r="S53" s="15"/>
    </row>
    <row r="54" spans="1:19" ht="25.5">
      <c r="A54" s="8">
        <v>51</v>
      </c>
      <c r="B54" s="4" t="s">
        <v>65</v>
      </c>
      <c r="C54" s="8"/>
      <c r="D54" s="8"/>
      <c r="E54" s="9"/>
      <c r="F54" s="9"/>
      <c r="G54" s="8"/>
      <c r="H54" s="8"/>
      <c r="I54" s="8"/>
      <c r="J54" s="10">
        <f t="shared" si="0"/>
        <v>0</v>
      </c>
      <c r="K54" s="10">
        <f t="shared" si="1"/>
        <v>1</v>
      </c>
      <c r="L54" s="10">
        <f t="shared" si="2"/>
        <v>0</v>
      </c>
      <c r="M54" s="10">
        <f t="shared" si="3"/>
        <v>0</v>
      </c>
      <c r="N54" s="10">
        <f t="shared" si="4"/>
        <v>0</v>
      </c>
      <c r="O54" s="10">
        <f t="shared" si="5"/>
        <v>0</v>
      </c>
      <c r="P54" s="10">
        <f t="shared" si="6"/>
        <v>0</v>
      </c>
      <c r="Q54" s="15"/>
      <c r="R54" s="15"/>
      <c r="S54" s="15"/>
    </row>
    <row r="55" spans="1:19" ht="18.75" customHeight="1">
      <c r="A55" s="8">
        <v>52</v>
      </c>
      <c r="B55" s="4" t="s">
        <v>66</v>
      </c>
      <c r="C55" s="8"/>
      <c r="D55" s="8"/>
      <c r="E55" s="9"/>
      <c r="F55" s="9"/>
      <c r="G55" s="8"/>
      <c r="H55" s="8"/>
      <c r="I55" s="8"/>
      <c r="J55" s="10">
        <f t="shared" si="0"/>
        <v>0</v>
      </c>
      <c r="K55" s="10">
        <f t="shared" si="1"/>
        <v>1</v>
      </c>
      <c r="L55" s="10">
        <f t="shared" si="2"/>
        <v>0</v>
      </c>
      <c r="M55" s="10">
        <f t="shared" si="3"/>
        <v>0</v>
      </c>
      <c r="N55" s="10">
        <f t="shared" si="4"/>
        <v>0</v>
      </c>
      <c r="O55" s="10">
        <f t="shared" si="5"/>
        <v>0</v>
      </c>
      <c r="P55" s="10">
        <f t="shared" si="6"/>
        <v>0</v>
      </c>
      <c r="Q55" s="15"/>
      <c r="R55" s="15"/>
      <c r="S55" s="15"/>
    </row>
    <row r="56" spans="1:19" ht="18.75" customHeight="1">
      <c r="A56" s="8">
        <v>53</v>
      </c>
      <c r="B56" s="4" t="s">
        <v>67</v>
      </c>
      <c r="C56" s="8"/>
      <c r="D56" s="8"/>
      <c r="E56" s="9"/>
      <c r="F56" s="9"/>
      <c r="G56" s="8"/>
      <c r="H56" s="8"/>
      <c r="I56" s="8"/>
      <c r="J56" s="10">
        <f t="shared" si="0"/>
        <v>0</v>
      </c>
      <c r="K56" s="10">
        <f t="shared" si="1"/>
        <v>1</v>
      </c>
      <c r="L56" s="10">
        <f t="shared" si="2"/>
        <v>0</v>
      </c>
      <c r="M56" s="10">
        <f t="shared" si="3"/>
        <v>0</v>
      </c>
      <c r="N56" s="10">
        <f t="shared" si="4"/>
        <v>0</v>
      </c>
      <c r="O56" s="10">
        <f t="shared" si="5"/>
        <v>0</v>
      </c>
      <c r="P56" s="10">
        <f t="shared" si="6"/>
        <v>0</v>
      </c>
      <c r="Q56" s="15"/>
      <c r="R56" s="15"/>
      <c r="S56" s="15"/>
    </row>
    <row r="57" spans="1:19" ht="18.75" customHeight="1">
      <c r="A57" s="8">
        <v>54</v>
      </c>
      <c r="B57" s="1" t="s">
        <v>68</v>
      </c>
      <c r="C57" s="8"/>
      <c r="D57" s="8"/>
      <c r="E57" s="9"/>
      <c r="F57" s="9"/>
      <c r="G57" s="8"/>
      <c r="H57" s="8"/>
      <c r="I57" s="8"/>
      <c r="J57" s="10">
        <f t="shared" si="0"/>
        <v>0</v>
      </c>
      <c r="K57" s="10">
        <f t="shared" si="1"/>
        <v>1</v>
      </c>
      <c r="L57" s="10">
        <f t="shared" si="2"/>
        <v>0</v>
      </c>
      <c r="M57" s="10">
        <f t="shared" si="3"/>
        <v>0</v>
      </c>
      <c r="N57" s="10">
        <f t="shared" si="4"/>
        <v>0</v>
      </c>
      <c r="O57" s="10">
        <f t="shared" si="5"/>
        <v>0</v>
      </c>
      <c r="P57" s="10">
        <f t="shared" si="6"/>
        <v>0</v>
      </c>
      <c r="Q57" s="15"/>
      <c r="R57" s="15"/>
      <c r="S57" s="15"/>
    </row>
    <row r="58" spans="1:19" ht="18.75" customHeight="1">
      <c r="A58" s="8">
        <v>55</v>
      </c>
      <c r="B58" s="4" t="s">
        <v>69</v>
      </c>
      <c r="C58" s="8"/>
      <c r="D58" s="8"/>
      <c r="E58" s="9"/>
      <c r="F58" s="9"/>
      <c r="G58" s="8"/>
      <c r="H58" s="8"/>
      <c r="I58" s="8"/>
      <c r="J58" s="10">
        <f t="shared" si="0"/>
        <v>0</v>
      </c>
      <c r="K58" s="10">
        <f t="shared" si="1"/>
        <v>1</v>
      </c>
      <c r="L58" s="10">
        <f t="shared" si="2"/>
        <v>0</v>
      </c>
      <c r="M58" s="10">
        <f t="shared" si="3"/>
        <v>0</v>
      </c>
      <c r="N58" s="10">
        <f t="shared" si="4"/>
        <v>0</v>
      </c>
      <c r="O58" s="10">
        <f t="shared" si="5"/>
        <v>0</v>
      </c>
      <c r="P58" s="10">
        <f t="shared" si="6"/>
        <v>0</v>
      </c>
      <c r="Q58" s="15"/>
      <c r="R58" s="15"/>
      <c r="S58" s="15"/>
    </row>
    <row r="59" spans="1:19" ht="38.25">
      <c r="A59" s="8">
        <v>56</v>
      </c>
      <c r="B59" s="4" t="s">
        <v>70</v>
      </c>
      <c r="C59" s="8"/>
      <c r="D59" s="8"/>
      <c r="E59" s="9"/>
      <c r="F59" s="9"/>
      <c r="G59" s="8"/>
      <c r="H59" s="8"/>
      <c r="I59" s="8"/>
      <c r="J59" s="10">
        <f t="shared" si="0"/>
        <v>0</v>
      </c>
      <c r="K59" s="10">
        <f t="shared" si="1"/>
        <v>1</v>
      </c>
      <c r="L59" s="10">
        <f t="shared" si="2"/>
        <v>0</v>
      </c>
      <c r="M59" s="10">
        <f t="shared" si="3"/>
        <v>0</v>
      </c>
      <c r="N59" s="10">
        <f t="shared" si="4"/>
        <v>0</v>
      </c>
      <c r="O59" s="10">
        <f t="shared" si="5"/>
        <v>0</v>
      </c>
      <c r="P59" s="10">
        <f t="shared" si="6"/>
        <v>0</v>
      </c>
      <c r="Q59" s="15"/>
      <c r="R59" s="15"/>
      <c r="S59" s="15"/>
    </row>
    <row r="60" spans="1:19" ht="25.5">
      <c r="A60" s="8">
        <v>57</v>
      </c>
      <c r="B60" s="4" t="s">
        <v>71</v>
      </c>
      <c r="C60" s="8"/>
      <c r="D60" s="8"/>
      <c r="E60" s="9"/>
      <c r="F60" s="9"/>
      <c r="G60" s="8"/>
      <c r="H60" s="8"/>
      <c r="I60" s="8"/>
      <c r="J60" s="10">
        <f t="shared" si="0"/>
        <v>0</v>
      </c>
      <c r="K60" s="10">
        <f t="shared" si="1"/>
        <v>1</v>
      </c>
      <c r="L60" s="10">
        <f t="shared" si="2"/>
        <v>0</v>
      </c>
      <c r="M60" s="10">
        <f t="shared" si="3"/>
        <v>0</v>
      </c>
      <c r="N60" s="10">
        <f t="shared" si="4"/>
        <v>0</v>
      </c>
      <c r="O60" s="10">
        <f t="shared" si="5"/>
        <v>0</v>
      </c>
      <c r="P60" s="10">
        <f t="shared" si="6"/>
        <v>0</v>
      </c>
      <c r="Q60" s="15"/>
      <c r="R60" s="15"/>
      <c r="S60" s="15"/>
    </row>
    <row r="61" spans="1:19" ht="18.75" customHeight="1">
      <c r="A61" s="8">
        <v>58</v>
      </c>
      <c r="B61" s="1" t="s">
        <v>72</v>
      </c>
      <c r="C61" s="8"/>
      <c r="D61" s="8"/>
      <c r="E61" s="9"/>
      <c r="F61" s="9"/>
      <c r="G61" s="8"/>
      <c r="H61" s="8"/>
      <c r="I61" s="8"/>
      <c r="J61" s="10">
        <f t="shared" si="0"/>
        <v>0</v>
      </c>
      <c r="K61" s="10">
        <f t="shared" si="1"/>
        <v>1</v>
      </c>
      <c r="L61" s="10">
        <f t="shared" si="2"/>
        <v>0</v>
      </c>
      <c r="M61" s="10">
        <f t="shared" si="3"/>
        <v>0</v>
      </c>
      <c r="N61" s="10">
        <f t="shared" si="4"/>
        <v>0</v>
      </c>
      <c r="O61" s="10">
        <f t="shared" si="5"/>
        <v>0</v>
      </c>
      <c r="P61" s="10">
        <f t="shared" si="6"/>
        <v>0</v>
      </c>
      <c r="Q61" s="15"/>
      <c r="R61" s="15"/>
      <c r="S61" s="15"/>
    </row>
    <row r="62" spans="1:19" ht="18.75" customHeight="1">
      <c r="A62" s="8">
        <v>59</v>
      </c>
      <c r="B62" s="1" t="s">
        <v>73</v>
      </c>
      <c r="C62" s="8"/>
      <c r="D62" s="8"/>
      <c r="E62" s="9"/>
      <c r="F62" s="9"/>
      <c r="G62" s="8"/>
      <c r="H62" s="8"/>
      <c r="I62" s="8"/>
      <c r="J62" s="10">
        <f t="shared" si="0"/>
        <v>0</v>
      </c>
      <c r="K62" s="10">
        <f t="shared" si="1"/>
        <v>1</v>
      </c>
      <c r="L62" s="10">
        <f t="shared" si="2"/>
        <v>0</v>
      </c>
      <c r="M62" s="10">
        <f t="shared" si="3"/>
        <v>0</v>
      </c>
      <c r="N62" s="10">
        <f t="shared" si="4"/>
        <v>0</v>
      </c>
      <c r="O62" s="10">
        <f t="shared" si="5"/>
        <v>0</v>
      </c>
      <c r="P62" s="10">
        <f t="shared" si="6"/>
        <v>0</v>
      </c>
      <c r="Q62" s="15"/>
      <c r="R62" s="15"/>
      <c r="S62" s="15"/>
    </row>
    <row r="63" spans="1:19" ht="18.75" customHeight="1">
      <c r="A63" s="8">
        <v>60</v>
      </c>
      <c r="B63" s="1" t="s">
        <v>74</v>
      </c>
      <c r="C63" s="8"/>
      <c r="D63" s="8"/>
      <c r="E63" s="9"/>
      <c r="F63" s="9"/>
      <c r="G63" s="8"/>
      <c r="H63" s="8"/>
      <c r="I63" s="8"/>
      <c r="J63" s="10">
        <f t="shared" si="0"/>
        <v>0</v>
      </c>
      <c r="K63" s="10">
        <f t="shared" si="1"/>
        <v>1</v>
      </c>
      <c r="L63" s="10">
        <f t="shared" si="2"/>
        <v>0</v>
      </c>
      <c r="M63" s="10">
        <f t="shared" si="3"/>
        <v>0</v>
      </c>
      <c r="N63" s="10">
        <f t="shared" si="4"/>
        <v>0</v>
      </c>
      <c r="O63" s="10">
        <f t="shared" si="5"/>
        <v>0</v>
      </c>
      <c r="P63" s="10">
        <f t="shared" si="6"/>
        <v>0</v>
      </c>
      <c r="Q63" s="15"/>
      <c r="R63" s="15"/>
      <c r="S63" s="15"/>
    </row>
    <row r="64" spans="1:19" ht="18.75" customHeight="1">
      <c r="A64" s="8">
        <v>61</v>
      </c>
      <c r="B64" s="1" t="s">
        <v>75</v>
      </c>
      <c r="C64" s="8"/>
      <c r="D64" s="8"/>
      <c r="E64" s="9"/>
      <c r="F64" s="9"/>
      <c r="G64" s="8"/>
      <c r="H64" s="8"/>
      <c r="I64" s="8"/>
      <c r="J64" s="10">
        <f t="shared" si="0"/>
        <v>0</v>
      </c>
      <c r="K64" s="10">
        <f t="shared" si="1"/>
        <v>1</v>
      </c>
      <c r="L64" s="10">
        <f t="shared" si="2"/>
        <v>0</v>
      </c>
      <c r="M64" s="10">
        <f t="shared" si="3"/>
        <v>0</v>
      </c>
      <c r="N64" s="10">
        <f t="shared" si="4"/>
        <v>0</v>
      </c>
      <c r="O64" s="10">
        <f t="shared" si="5"/>
        <v>0</v>
      </c>
      <c r="P64" s="10">
        <f t="shared" si="6"/>
        <v>0</v>
      </c>
      <c r="Q64" s="15"/>
      <c r="R64" s="15"/>
      <c r="S64" s="15"/>
    </row>
    <row r="65" spans="1:19" ht="18.75" customHeight="1">
      <c r="A65" s="8">
        <v>62</v>
      </c>
      <c r="B65" s="1" t="s">
        <v>76</v>
      </c>
      <c r="C65" s="8"/>
      <c r="D65" s="8"/>
      <c r="E65" s="9"/>
      <c r="F65" s="9"/>
      <c r="G65" s="8"/>
      <c r="H65" s="8"/>
      <c r="I65" s="8"/>
      <c r="J65" s="10">
        <f t="shared" si="0"/>
        <v>0</v>
      </c>
      <c r="K65" s="10">
        <f t="shared" si="1"/>
        <v>1</v>
      </c>
      <c r="L65" s="10">
        <f t="shared" si="2"/>
        <v>0</v>
      </c>
      <c r="M65" s="10">
        <f t="shared" si="3"/>
        <v>0</v>
      </c>
      <c r="N65" s="10">
        <f t="shared" si="4"/>
        <v>0</v>
      </c>
      <c r="O65" s="10">
        <f t="shared" si="5"/>
        <v>0</v>
      </c>
      <c r="P65" s="10">
        <f t="shared" si="6"/>
        <v>0</v>
      </c>
      <c r="Q65" s="15"/>
      <c r="R65" s="15"/>
      <c r="S65" s="15"/>
    </row>
    <row r="66" spans="1:19" ht="18.75" customHeight="1">
      <c r="A66" s="8">
        <v>63</v>
      </c>
      <c r="B66" s="1" t="s">
        <v>77</v>
      </c>
      <c r="C66" s="8"/>
      <c r="D66" s="8"/>
      <c r="E66" s="9"/>
      <c r="F66" s="9"/>
      <c r="G66" s="8"/>
      <c r="H66" s="8"/>
      <c r="I66" s="8"/>
      <c r="J66" s="10">
        <f t="shared" si="0"/>
        <v>0</v>
      </c>
      <c r="K66" s="10">
        <f t="shared" si="1"/>
        <v>1</v>
      </c>
      <c r="L66" s="10">
        <f t="shared" si="2"/>
        <v>0</v>
      </c>
      <c r="M66" s="10">
        <f t="shared" si="3"/>
        <v>0</v>
      </c>
      <c r="N66" s="10">
        <f t="shared" si="4"/>
        <v>0</v>
      </c>
      <c r="O66" s="10">
        <f t="shared" si="5"/>
        <v>0</v>
      </c>
      <c r="P66" s="10">
        <f t="shared" si="6"/>
        <v>0</v>
      </c>
      <c r="Q66" s="15"/>
      <c r="R66" s="15"/>
      <c r="S66" s="15"/>
    </row>
    <row r="67" spans="1:19" ht="18.75" customHeight="1">
      <c r="A67" s="8">
        <v>64</v>
      </c>
      <c r="B67" s="1" t="s">
        <v>78</v>
      </c>
      <c r="C67" s="8"/>
      <c r="D67" s="8"/>
      <c r="E67" s="9"/>
      <c r="F67" s="9"/>
      <c r="G67" s="8"/>
      <c r="H67" s="8"/>
      <c r="I67" s="8"/>
      <c r="J67" s="10">
        <f t="shared" si="0"/>
        <v>0</v>
      </c>
      <c r="K67" s="10">
        <f t="shared" si="1"/>
        <v>1</v>
      </c>
      <c r="L67" s="10">
        <f t="shared" si="2"/>
        <v>0</v>
      </c>
      <c r="M67" s="10">
        <f t="shared" si="3"/>
        <v>0</v>
      </c>
      <c r="N67" s="10">
        <f t="shared" si="4"/>
        <v>0</v>
      </c>
      <c r="O67" s="10">
        <f t="shared" si="5"/>
        <v>0</v>
      </c>
      <c r="P67" s="10">
        <f t="shared" si="6"/>
        <v>0</v>
      </c>
      <c r="Q67" s="15"/>
      <c r="R67" s="15"/>
      <c r="S67" s="15"/>
    </row>
    <row r="68" spans="1:19" ht="18.75" customHeight="1">
      <c r="A68" s="8">
        <v>65</v>
      </c>
      <c r="B68" s="1" t="s">
        <v>79</v>
      </c>
      <c r="C68" s="8"/>
      <c r="D68" s="8"/>
      <c r="E68" s="9"/>
      <c r="F68" s="9"/>
      <c r="G68" s="8"/>
      <c r="H68" s="8"/>
      <c r="I68" s="8"/>
      <c r="J68" s="10">
        <f t="shared" si="0"/>
        <v>0</v>
      </c>
      <c r="K68" s="10">
        <f t="shared" si="1"/>
        <v>1</v>
      </c>
      <c r="L68" s="10">
        <f t="shared" si="2"/>
        <v>0</v>
      </c>
      <c r="M68" s="10">
        <f t="shared" si="3"/>
        <v>0</v>
      </c>
      <c r="N68" s="10">
        <f t="shared" si="4"/>
        <v>0</v>
      </c>
      <c r="O68" s="10">
        <f t="shared" si="5"/>
        <v>0</v>
      </c>
      <c r="P68" s="10">
        <f t="shared" si="6"/>
        <v>0</v>
      </c>
      <c r="Q68" s="15"/>
      <c r="R68" s="15"/>
      <c r="S68" s="15"/>
    </row>
    <row r="69" spans="1:19" ht="18.75" customHeight="1">
      <c r="A69" s="8">
        <v>66</v>
      </c>
      <c r="B69" s="1" t="s">
        <v>80</v>
      </c>
      <c r="C69" s="8"/>
      <c r="D69" s="8"/>
      <c r="E69" s="9"/>
      <c r="F69" s="9"/>
      <c r="G69" s="8"/>
      <c r="H69" s="8"/>
      <c r="I69" s="8"/>
      <c r="J69" s="10">
        <f t="shared" ref="J69:J89" si="7">IF(UPPER(C69)="SIM", 1, 0)</f>
        <v>0</v>
      </c>
      <c r="K69" s="10">
        <f t="shared" ref="K69:K89" si="8">IF(UPPER(D69)="SIM", 10, 1)</f>
        <v>1</v>
      </c>
      <c r="L69" s="10">
        <f t="shared" ref="L69:L89" si="9">IF(E69&gt;=30, 1, 0)</f>
        <v>0</v>
      </c>
      <c r="M69" s="10">
        <f t="shared" ref="M69:M89" si="10">IF(F69&gt;=30, 1, 0)</f>
        <v>0</v>
      </c>
      <c r="N69" s="10">
        <f t="shared" ref="N69:N89" si="11">IF(AND(G69&lt;=0.1,G69&gt;0), 20, 0)</f>
        <v>0</v>
      </c>
      <c r="O69" s="10">
        <f t="shared" ref="O69:O89" si="12">IF(AND(H69&lt;=100, H69 &gt; 50), 10, 0) + IF(AND(H69&lt;=50, H69 &gt; 0), 30, 0)</f>
        <v>0</v>
      </c>
      <c r="P69" s="10">
        <f t="shared" ref="P69:P89" si="13">IF(I69&gt;=99, 20, 0) + IF(AND(I69&gt;=98, I69&lt;99), 10, 0) + IF(AND(I69&gt;=97, I69&lt;98), 1, 0)</f>
        <v>0</v>
      </c>
      <c r="Q69" s="15"/>
      <c r="R69" s="15"/>
      <c r="S69" s="15"/>
    </row>
    <row r="70" spans="1:19" ht="18.75" customHeight="1">
      <c r="A70" s="8">
        <v>67</v>
      </c>
      <c r="B70" s="1" t="s">
        <v>81</v>
      </c>
      <c r="C70" s="8"/>
      <c r="D70" s="8"/>
      <c r="E70" s="9"/>
      <c r="F70" s="9"/>
      <c r="G70" s="8"/>
      <c r="H70" s="8"/>
      <c r="I70" s="8"/>
      <c r="J70" s="10">
        <f t="shared" si="7"/>
        <v>0</v>
      </c>
      <c r="K70" s="10">
        <f t="shared" si="8"/>
        <v>1</v>
      </c>
      <c r="L70" s="10">
        <f t="shared" si="9"/>
        <v>0</v>
      </c>
      <c r="M70" s="10">
        <f t="shared" si="10"/>
        <v>0</v>
      </c>
      <c r="N70" s="10">
        <f t="shared" si="11"/>
        <v>0</v>
      </c>
      <c r="O70" s="10">
        <f t="shared" si="12"/>
        <v>0</v>
      </c>
      <c r="P70" s="10">
        <f t="shared" si="13"/>
        <v>0</v>
      </c>
      <c r="Q70" s="15"/>
      <c r="R70" s="15"/>
      <c r="S70" s="15"/>
    </row>
    <row r="71" spans="1:19" ht="18.75" customHeight="1">
      <c r="A71" s="8">
        <v>68</v>
      </c>
      <c r="B71" s="1" t="s">
        <v>82</v>
      </c>
      <c r="C71" s="8"/>
      <c r="D71" s="8"/>
      <c r="E71" s="9"/>
      <c r="F71" s="9"/>
      <c r="G71" s="8"/>
      <c r="H71" s="8"/>
      <c r="I71" s="8"/>
      <c r="J71" s="10">
        <f t="shared" si="7"/>
        <v>0</v>
      </c>
      <c r="K71" s="10">
        <f t="shared" si="8"/>
        <v>1</v>
      </c>
      <c r="L71" s="10">
        <f t="shared" si="9"/>
        <v>0</v>
      </c>
      <c r="M71" s="10">
        <f t="shared" si="10"/>
        <v>0</v>
      </c>
      <c r="N71" s="10">
        <f t="shared" si="11"/>
        <v>0</v>
      </c>
      <c r="O71" s="10">
        <f t="shared" si="12"/>
        <v>0</v>
      </c>
      <c r="P71" s="10">
        <f t="shared" si="13"/>
        <v>0</v>
      </c>
      <c r="Q71" s="15"/>
      <c r="R71" s="15"/>
      <c r="S71" s="15"/>
    </row>
    <row r="72" spans="1:19" ht="18.75" customHeight="1">
      <c r="A72" s="8">
        <v>69</v>
      </c>
      <c r="B72" s="1" t="s">
        <v>83</v>
      </c>
      <c r="C72" s="8"/>
      <c r="D72" s="8"/>
      <c r="E72" s="9"/>
      <c r="F72" s="9"/>
      <c r="G72" s="8"/>
      <c r="H72" s="8"/>
      <c r="I72" s="8"/>
      <c r="J72" s="10">
        <f t="shared" si="7"/>
        <v>0</v>
      </c>
      <c r="K72" s="10">
        <f t="shared" si="8"/>
        <v>1</v>
      </c>
      <c r="L72" s="10">
        <f t="shared" si="9"/>
        <v>0</v>
      </c>
      <c r="M72" s="10">
        <f t="shared" si="10"/>
        <v>0</v>
      </c>
      <c r="N72" s="10">
        <f t="shared" si="11"/>
        <v>0</v>
      </c>
      <c r="O72" s="10">
        <f t="shared" si="12"/>
        <v>0</v>
      </c>
      <c r="P72" s="10">
        <f t="shared" si="13"/>
        <v>0</v>
      </c>
      <c r="Q72" s="15"/>
      <c r="R72" s="15"/>
      <c r="S72" s="15"/>
    </row>
    <row r="73" spans="1:19" ht="18.75" customHeight="1">
      <c r="A73" s="8">
        <v>70</v>
      </c>
      <c r="B73" s="1" t="s">
        <v>84</v>
      </c>
      <c r="C73" s="8"/>
      <c r="D73" s="8"/>
      <c r="E73" s="9"/>
      <c r="F73" s="9"/>
      <c r="G73" s="8"/>
      <c r="H73" s="8"/>
      <c r="I73" s="8"/>
      <c r="J73" s="10">
        <f t="shared" si="7"/>
        <v>0</v>
      </c>
      <c r="K73" s="10">
        <f t="shared" si="8"/>
        <v>1</v>
      </c>
      <c r="L73" s="10">
        <f t="shared" si="9"/>
        <v>0</v>
      </c>
      <c r="M73" s="10">
        <f t="shared" si="10"/>
        <v>0</v>
      </c>
      <c r="N73" s="10">
        <f t="shared" si="11"/>
        <v>0</v>
      </c>
      <c r="O73" s="10">
        <f t="shared" si="12"/>
        <v>0</v>
      </c>
      <c r="P73" s="10">
        <f t="shared" si="13"/>
        <v>0</v>
      </c>
      <c r="Q73" s="15"/>
      <c r="R73" s="15"/>
      <c r="S73" s="15"/>
    </row>
    <row r="74" spans="1:19" ht="18.75" customHeight="1">
      <c r="A74" s="8">
        <v>71</v>
      </c>
      <c r="B74" s="1" t="s">
        <v>85</v>
      </c>
      <c r="C74" s="8"/>
      <c r="D74" s="8"/>
      <c r="E74" s="9"/>
      <c r="F74" s="9"/>
      <c r="G74" s="8"/>
      <c r="H74" s="8"/>
      <c r="I74" s="8"/>
      <c r="J74" s="10">
        <f t="shared" si="7"/>
        <v>0</v>
      </c>
      <c r="K74" s="10">
        <f t="shared" si="8"/>
        <v>1</v>
      </c>
      <c r="L74" s="10">
        <f t="shared" si="9"/>
        <v>0</v>
      </c>
      <c r="M74" s="10">
        <f t="shared" si="10"/>
        <v>0</v>
      </c>
      <c r="N74" s="10">
        <f t="shared" si="11"/>
        <v>0</v>
      </c>
      <c r="O74" s="10">
        <f t="shared" si="12"/>
        <v>0</v>
      </c>
      <c r="P74" s="10">
        <f t="shared" si="13"/>
        <v>0</v>
      </c>
      <c r="Q74" s="15"/>
      <c r="R74" s="15"/>
      <c r="S74" s="15"/>
    </row>
    <row r="75" spans="1:19" ht="18.75" customHeight="1">
      <c r="A75" s="8">
        <v>72</v>
      </c>
      <c r="B75" s="1" t="s">
        <v>86</v>
      </c>
      <c r="C75" s="8"/>
      <c r="D75" s="8"/>
      <c r="E75" s="9"/>
      <c r="F75" s="9"/>
      <c r="G75" s="8"/>
      <c r="H75" s="8"/>
      <c r="I75" s="8"/>
      <c r="J75" s="10">
        <f t="shared" si="7"/>
        <v>0</v>
      </c>
      <c r="K75" s="10">
        <f t="shared" si="8"/>
        <v>1</v>
      </c>
      <c r="L75" s="10">
        <f t="shared" si="9"/>
        <v>0</v>
      </c>
      <c r="M75" s="10">
        <f t="shared" si="10"/>
        <v>0</v>
      </c>
      <c r="N75" s="10">
        <f t="shared" si="11"/>
        <v>0</v>
      </c>
      <c r="O75" s="10">
        <f t="shared" si="12"/>
        <v>0</v>
      </c>
      <c r="P75" s="10">
        <f t="shared" si="13"/>
        <v>0</v>
      </c>
      <c r="Q75" s="15"/>
      <c r="R75" s="15"/>
      <c r="S75" s="15"/>
    </row>
    <row r="76" spans="1:19" ht="18.75" customHeight="1">
      <c r="A76" s="8">
        <v>73</v>
      </c>
      <c r="B76" s="1" t="s">
        <v>87</v>
      </c>
      <c r="C76" s="8"/>
      <c r="D76" s="8"/>
      <c r="E76" s="9"/>
      <c r="F76" s="9"/>
      <c r="G76" s="8"/>
      <c r="H76" s="8"/>
      <c r="I76" s="8"/>
      <c r="J76" s="10">
        <f t="shared" si="7"/>
        <v>0</v>
      </c>
      <c r="K76" s="10">
        <f t="shared" si="8"/>
        <v>1</v>
      </c>
      <c r="L76" s="10">
        <f t="shared" si="9"/>
        <v>0</v>
      </c>
      <c r="M76" s="10">
        <f t="shared" si="10"/>
        <v>0</v>
      </c>
      <c r="N76" s="10">
        <f t="shared" si="11"/>
        <v>0</v>
      </c>
      <c r="O76" s="10">
        <f t="shared" si="12"/>
        <v>0</v>
      </c>
      <c r="P76" s="10">
        <f t="shared" si="13"/>
        <v>0</v>
      </c>
      <c r="Q76" s="15"/>
      <c r="R76" s="15"/>
      <c r="S76" s="15"/>
    </row>
    <row r="77" spans="1:19" ht="18.75" customHeight="1">
      <c r="A77" s="8">
        <v>74</v>
      </c>
      <c r="B77" s="1" t="s">
        <v>88</v>
      </c>
      <c r="C77" s="8"/>
      <c r="D77" s="8"/>
      <c r="E77" s="9"/>
      <c r="F77" s="9"/>
      <c r="G77" s="8"/>
      <c r="H77" s="8"/>
      <c r="I77" s="8"/>
      <c r="J77" s="10">
        <f t="shared" si="7"/>
        <v>0</v>
      </c>
      <c r="K77" s="10">
        <f t="shared" si="8"/>
        <v>1</v>
      </c>
      <c r="L77" s="10">
        <f t="shared" si="9"/>
        <v>0</v>
      </c>
      <c r="M77" s="10">
        <f t="shared" si="10"/>
        <v>0</v>
      </c>
      <c r="N77" s="10">
        <f t="shared" si="11"/>
        <v>0</v>
      </c>
      <c r="O77" s="10">
        <f t="shared" si="12"/>
        <v>0</v>
      </c>
      <c r="P77" s="10">
        <f t="shared" si="13"/>
        <v>0</v>
      </c>
      <c r="Q77" s="15"/>
      <c r="R77" s="15"/>
      <c r="S77" s="15"/>
    </row>
    <row r="78" spans="1:19" ht="18.75" customHeight="1">
      <c r="A78" s="8">
        <v>75</v>
      </c>
      <c r="B78" s="1" t="s">
        <v>89</v>
      </c>
      <c r="C78" s="8"/>
      <c r="D78" s="8"/>
      <c r="E78" s="9"/>
      <c r="F78" s="9"/>
      <c r="G78" s="8"/>
      <c r="H78" s="8"/>
      <c r="I78" s="8"/>
      <c r="J78" s="10">
        <f t="shared" si="7"/>
        <v>0</v>
      </c>
      <c r="K78" s="10">
        <f t="shared" si="8"/>
        <v>1</v>
      </c>
      <c r="L78" s="10">
        <f t="shared" si="9"/>
        <v>0</v>
      </c>
      <c r="M78" s="10">
        <f t="shared" si="10"/>
        <v>0</v>
      </c>
      <c r="N78" s="10">
        <f t="shared" si="11"/>
        <v>0</v>
      </c>
      <c r="O78" s="10">
        <f t="shared" si="12"/>
        <v>0</v>
      </c>
      <c r="P78" s="10">
        <f t="shared" si="13"/>
        <v>0</v>
      </c>
      <c r="Q78" s="15"/>
      <c r="R78" s="15"/>
      <c r="S78" s="15"/>
    </row>
    <row r="79" spans="1:19" ht="18.75" customHeight="1">
      <c r="A79" s="8">
        <v>76</v>
      </c>
      <c r="B79" s="1" t="s">
        <v>90</v>
      </c>
      <c r="C79" s="8"/>
      <c r="D79" s="8"/>
      <c r="E79" s="9"/>
      <c r="F79" s="9"/>
      <c r="G79" s="8"/>
      <c r="H79" s="8"/>
      <c r="I79" s="8"/>
      <c r="J79" s="10">
        <f t="shared" si="7"/>
        <v>0</v>
      </c>
      <c r="K79" s="10">
        <f t="shared" si="8"/>
        <v>1</v>
      </c>
      <c r="L79" s="10">
        <f t="shared" si="9"/>
        <v>0</v>
      </c>
      <c r="M79" s="10">
        <f t="shared" si="10"/>
        <v>0</v>
      </c>
      <c r="N79" s="10">
        <f t="shared" si="11"/>
        <v>0</v>
      </c>
      <c r="O79" s="10">
        <f t="shared" si="12"/>
        <v>0</v>
      </c>
      <c r="P79" s="10">
        <f t="shared" si="13"/>
        <v>0</v>
      </c>
      <c r="Q79" s="15"/>
      <c r="R79" s="15"/>
      <c r="S79" s="15"/>
    </row>
    <row r="80" spans="1:19" ht="18.75" customHeight="1">
      <c r="A80" s="8">
        <v>77</v>
      </c>
      <c r="B80" s="5" t="s">
        <v>91</v>
      </c>
      <c r="C80" s="8"/>
      <c r="D80" s="8"/>
      <c r="E80" s="9"/>
      <c r="F80" s="9"/>
      <c r="G80" s="8"/>
      <c r="H80" s="8"/>
      <c r="I80" s="8"/>
      <c r="J80" s="10">
        <f t="shared" si="7"/>
        <v>0</v>
      </c>
      <c r="K80" s="10">
        <f t="shared" si="8"/>
        <v>1</v>
      </c>
      <c r="L80" s="10">
        <f t="shared" si="9"/>
        <v>0</v>
      </c>
      <c r="M80" s="10">
        <f t="shared" si="10"/>
        <v>0</v>
      </c>
      <c r="N80" s="10">
        <f t="shared" si="11"/>
        <v>0</v>
      </c>
      <c r="O80" s="10">
        <f t="shared" si="12"/>
        <v>0</v>
      </c>
      <c r="P80" s="10">
        <f t="shared" si="13"/>
        <v>0</v>
      </c>
      <c r="Q80" s="15"/>
      <c r="R80" s="15"/>
      <c r="S80" s="15"/>
    </row>
    <row r="81" spans="1:19" ht="18.75" customHeight="1">
      <c r="A81" s="8">
        <v>78</v>
      </c>
      <c r="B81" s="1" t="s">
        <v>92</v>
      </c>
      <c r="C81" s="8"/>
      <c r="D81" s="8"/>
      <c r="E81" s="9"/>
      <c r="F81" s="9"/>
      <c r="G81" s="8"/>
      <c r="H81" s="8"/>
      <c r="I81" s="8"/>
      <c r="J81" s="10">
        <f t="shared" si="7"/>
        <v>0</v>
      </c>
      <c r="K81" s="10">
        <f t="shared" si="8"/>
        <v>1</v>
      </c>
      <c r="L81" s="10">
        <f t="shared" si="9"/>
        <v>0</v>
      </c>
      <c r="M81" s="10">
        <f t="shared" si="10"/>
        <v>0</v>
      </c>
      <c r="N81" s="10">
        <f t="shared" si="11"/>
        <v>0</v>
      </c>
      <c r="O81" s="10">
        <f t="shared" si="12"/>
        <v>0</v>
      </c>
      <c r="P81" s="10">
        <f t="shared" si="13"/>
        <v>0</v>
      </c>
      <c r="Q81" s="15"/>
      <c r="R81" s="15"/>
      <c r="S81" s="15"/>
    </row>
    <row r="82" spans="1:19" ht="18.75" customHeight="1">
      <c r="A82" s="8">
        <v>79</v>
      </c>
      <c r="B82" s="1" t="s">
        <v>93</v>
      </c>
      <c r="C82" s="8"/>
      <c r="D82" s="8"/>
      <c r="E82" s="9"/>
      <c r="F82" s="9"/>
      <c r="G82" s="8"/>
      <c r="H82" s="8"/>
      <c r="I82" s="8"/>
      <c r="J82" s="10">
        <f t="shared" si="7"/>
        <v>0</v>
      </c>
      <c r="K82" s="10">
        <f t="shared" si="8"/>
        <v>1</v>
      </c>
      <c r="L82" s="10">
        <f t="shared" si="9"/>
        <v>0</v>
      </c>
      <c r="M82" s="10">
        <f t="shared" si="10"/>
        <v>0</v>
      </c>
      <c r="N82" s="10">
        <f t="shared" si="11"/>
        <v>0</v>
      </c>
      <c r="O82" s="10">
        <f t="shared" si="12"/>
        <v>0</v>
      </c>
      <c r="P82" s="10">
        <f t="shared" si="13"/>
        <v>0</v>
      </c>
      <c r="Q82" s="15"/>
      <c r="R82" s="15"/>
      <c r="S82" s="15"/>
    </row>
    <row r="83" spans="1:19" ht="18.75" customHeight="1">
      <c r="A83" s="8">
        <v>80</v>
      </c>
      <c r="B83" s="2" t="s">
        <v>94</v>
      </c>
      <c r="C83" s="8"/>
      <c r="D83" s="8"/>
      <c r="E83" s="9"/>
      <c r="F83" s="9"/>
      <c r="G83" s="8"/>
      <c r="H83" s="8"/>
      <c r="I83" s="8"/>
      <c r="J83" s="10">
        <f t="shared" si="7"/>
        <v>0</v>
      </c>
      <c r="K83" s="10">
        <f t="shared" si="8"/>
        <v>1</v>
      </c>
      <c r="L83" s="10">
        <f t="shared" si="9"/>
        <v>0</v>
      </c>
      <c r="M83" s="10">
        <f t="shared" si="10"/>
        <v>0</v>
      </c>
      <c r="N83" s="10">
        <f t="shared" si="11"/>
        <v>0</v>
      </c>
      <c r="O83" s="10">
        <f t="shared" si="12"/>
        <v>0</v>
      </c>
      <c r="P83" s="10">
        <f t="shared" si="13"/>
        <v>0</v>
      </c>
      <c r="Q83" s="15"/>
      <c r="R83" s="15"/>
      <c r="S83" s="15"/>
    </row>
    <row r="84" spans="1:19" ht="18.75" customHeight="1">
      <c r="A84" s="8">
        <v>81</v>
      </c>
      <c r="B84" s="1" t="s">
        <v>95</v>
      </c>
      <c r="C84" s="8"/>
      <c r="D84" s="8"/>
      <c r="E84" s="9"/>
      <c r="F84" s="9"/>
      <c r="G84" s="8"/>
      <c r="H84" s="8"/>
      <c r="I84" s="8"/>
      <c r="J84" s="10">
        <f t="shared" si="7"/>
        <v>0</v>
      </c>
      <c r="K84" s="10">
        <f t="shared" si="8"/>
        <v>1</v>
      </c>
      <c r="L84" s="10">
        <f t="shared" si="9"/>
        <v>0</v>
      </c>
      <c r="M84" s="10">
        <f t="shared" si="10"/>
        <v>0</v>
      </c>
      <c r="N84" s="10">
        <f t="shared" si="11"/>
        <v>0</v>
      </c>
      <c r="O84" s="10">
        <f t="shared" si="12"/>
        <v>0</v>
      </c>
      <c r="P84" s="10">
        <f t="shared" si="13"/>
        <v>0</v>
      </c>
      <c r="Q84" s="15"/>
      <c r="R84" s="15"/>
      <c r="S84" s="15"/>
    </row>
    <row r="85" spans="1:19" ht="18.75" customHeight="1">
      <c r="A85" s="8">
        <v>82</v>
      </c>
      <c r="B85" s="1" t="s">
        <v>96</v>
      </c>
      <c r="C85" s="8"/>
      <c r="D85" s="8"/>
      <c r="E85" s="9"/>
      <c r="F85" s="9"/>
      <c r="G85" s="8"/>
      <c r="H85" s="8"/>
      <c r="I85" s="8"/>
      <c r="J85" s="10">
        <f t="shared" si="7"/>
        <v>0</v>
      </c>
      <c r="K85" s="10">
        <f t="shared" si="8"/>
        <v>1</v>
      </c>
      <c r="L85" s="10">
        <f t="shared" si="9"/>
        <v>0</v>
      </c>
      <c r="M85" s="10">
        <f t="shared" si="10"/>
        <v>0</v>
      </c>
      <c r="N85" s="10">
        <f t="shared" si="11"/>
        <v>0</v>
      </c>
      <c r="O85" s="10">
        <f t="shared" si="12"/>
        <v>0</v>
      </c>
      <c r="P85" s="10">
        <f t="shared" si="13"/>
        <v>0</v>
      </c>
      <c r="Q85" s="15"/>
      <c r="R85" s="15"/>
      <c r="S85" s="15"/>
    </row>
    <row r="86" spans="1:19" ht="18.75" customHeight="1">
      <c r="A86" s="8">
        <v>83</v>
      </c>
      <c r="B86" s="1" t="s">
        <v>97</v>
      </c>
      <c r="C86" s="8"/>
      <c r="D86" s="8"/>
      <c r="E86" s="9"/>
      <c r="F86" s="9"/>
      <c r="G86" s="8"/>
      <c r="H86" s="8"/>
      <c r="I86" s="8"/>
      <c r="J86" s="10">
        <f t="shared" si="7"/>
        <v>0</v>
      </c>
      <c r="K86" s="10">
        <f t="shared" si="8"/>
        <v>1</v>
      </c>
      <c r="L86" s="10">
        <f t="shared" si="9"/>
        <v>0</v>
      </c>
      <c r="M86" s="10">
        <f t="shared" si="10"/>
        <v>0</v>
      </c>
      <c r="N86" s="10">
        <f t="shared" si="11"/>
        <v>0</v>
      </c>
      <c r="O86" s="10">
        <f t="shared" si="12"/>
        <v>0</v>
      </c>
      <c r="P86" s="10">
        <f t="shared" si="13"/>
        <v>0</v>
      </c>
      <c r="Q86" s="15"/>
      <c r="R86" s="15"/>
      <c r="S86" s="15"/>
    </row>
    <row r="87" spans="1:19" ht="18.75" customHeight="1">
      <c r="A87" s="8">
        <v>84</v>
      </c>
      <c r="B87" s="1" t="s">
        <v>98</v>
      </c>
      <c r="C87" s="8"/>
      <c r="D87" s="8"/>
      <c r="E87" s="9"/>
      <c r="F87" s="9"/>
      <c r="G87" s="8"/>
      <c r="H87" s="8"/>
      <c r="I87" s="8"/>
      <c r="J87" s="10">
        <f t="shared" si="7"/>
        <v>0</v>
      </c>
      <c r="K87" s="10">
        <f t="shared" si="8"/>
        <v>1</v>
      </c>
      <c r="L87" s="10">
        <f t="shared" si="9"/>
        <v>0</v>
      </c>
      <c r="M87" s="10">
        <f t="shared" si="10"/>
        <v>0</v>
      </c>
      <c r="N87" s="10">
        <f t="shared" si="11"/>
        <v>0</v>
      </c>
      <c r="O87" s="10">
        <f t="shared" si="12"/>
        <v>0</v>
      </c>
      <c r="P87" s="10">
        <f t="shared" si="13"/>
        <v>0</v>
      </c>
      <c r="Q87" s="15"/>
      <c r="R87" s="15"/>
      <c r="S87" s="15"/>
    </row>
    <row r="88" spans="1:19" ht="18.75" customHeight="1">
      <c r="A88" s="8">
        <v>85</v>
      </c>
      <c r="B88" s="5" t="s">
        <v>99</v>
      </c>
      <c r="C88" s="8"/>
      <c r="D88" s="8"/>
      <c r="E88" s="9"/>
      <c r="F88" s="9"/>
      <c r="G88" s="8"/>
      <c r="H88" s="8"/>
      <c r="I88" s="8"/>
      <c r="J88" s="10">
        <f t="shared" si="7"/>
        <v>0</v>
      </c>
      <c r="K88" s="10">
        <f t="shared" si="8"/>
        <v>1</v>
      </c>
      <c r="L88" s="10">
        <f t="shared" si="9"/>
        <v>0</v>
      </c>
      <c r="M88" s="10">
        <f t="shared" si="10"/>
        <v>0</v>
      </c>
      <c r="N88" s="10">
        <f t="shared" si="11"/>
        <v>0</v>
      </c>
      <c r="O88" s="10">
        <f t="shared" si="12"/>
        <v>0</v>
      </c>
      <c r="P88" s="10">
        <f t="shared" si="13"/>
        <v>0</v>
      </c>
      <c r="Q88" s="15"/>
      <c r="R88" s="15"/>
      <c r="S88" s="15"/>
    </row>
    <row r="89" spans="1:19" ht="18.75" customHeight="1">
      <c r="A89" s="8">
        <v>86</v>
      </c>
      <c r="B89" s="1" t="s">
        <v>100</v>
      </c>
      <c r="C89" s="8"/>
      <c r="D89" s="8"/>
      <c r="E89" s="9"/>
      <c r="F89" s="9"/>
      <c r="G89" s="8"/>
      <c r="H89" s="8"/>
      <c r="I89" s="8"/>
      <c r="J89" s="10">
        <f t="shared" si="7"/>
        <v>0</v>
      </c>
      <c r="K89" s="10">
        <f t="shared" si="8"/>
        <v>1</v>
      </c>
      <c r="L89" s="10">
        <f t="shared" si="9"/>
        <v>0</v>
      </c>
      <c r="M89" s="10">
        <f t="shared" si="10"/>
        <v>0</v>
      </c>
      <c r="N89" s="10">
        <f t="shared" si="11"/>
        <v>0</v>
      </c>
      <c r="O89" s="10">
        <f t="shared" si="12"/>
        <v>0</v>
      </c>
      <c r="P89" s="10">
        <f t="shared" si="13"/>
        <v>0</v>
      </c>
      <c r="Q89" s="15"/>
      <c r="R89" s="15"/>
      <c r="S89" s="15"/>
    </row>
  </sheetData>
  <mergeCells count="5">
    <mergeCell ref="J2:P2"/>
    <mergeCell ref="C2:I2"/>
    <mergeCell ref="A1:S1"/>
    <mergeCell ref="Q2:S2"/>
    <mergeCell ref="A2:B2"/>
  </mergeCells>
  <pageMargins left="0.7" right="0.7" top="0.75" bottom="0.75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31CABD02166F4C9F767654257C4AFB" ma:contentTypeVersion="14" ma:contentTypeDescription="Create a new document." ma:contentTypeScope="" ma:versionID="a20782a462d93dd3d4fc1b41adfa5c00">
  <xsd:schema xmlns:xsd="http://www.w3.org/2001/XMLSchema" xmlns:xs="http://www.w3.org/2001/XMLSchema" xmlns:p="http://schemas.microsoft.com/office/2006/metadata/properties" xmlns:ns2="fe9c7e53-ae8f-4819-985f-524f98e5eea1" xmlns:ns3="7ba06582-a2b8-44bb-8878-e2f8904fbe80" targetNamespace="http://schemas.microsoft.com/office/2006/metadata/properties" ma:root="true" ma:fieldsID="3ea349d827e6378936a20f96f2637947" ns2:_="" ns3:_="">
    <xsd:import namespace="fe9c7e53-ae8f-4819-985f-524f98e5eea1"/>
    <xsd:import namespace="7ba06582-a2b8-44bb-8878-e2f8904fbe8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9c7e53-ae8f-4819-985f-524f98e5ee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5c6d6704-c1be-48d0-823f-e0f8bcbfaae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a06582-a2b8-44bb-8878-e2f8904fbe80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f18eff6e-5515-4d34-8e89-b00e488038ab}" ma:internalName="TaxCatchAll" ma:showField="CatchAllData" ma:web="7ba06582-a2b8-44bb-8878-e2f8904fbe8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ba06582-a2b8-44bb-8878-e2f8904fbe80" xsi:nil="true"/>
    <lcf76f155ced4ddcb4097134ff3c332f xmlns="fe9c7e53-ae8f-4819-985f-524f98e5eea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9018E06-FA1C-430D-B984-DE7B549C629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e9c7e53-ae8f-4819-985f-524f98e5eea1"/>
    <ds:schemaRef ds:uri="7ba06582-a2b8-44bb-8878-e2f8904fbe8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6CE65DA-E6B9-4B0F-8FB8-D4DD3DD121A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C69BD3C-64C8-4A28-B417-9F10B813B78A}">
  <ds:schemaRefs>
    <ds:schemaRef ds:uri="http://schemas.microsoft.com/office/2006/metadata/properties"/>
    <ds:schemaRef ds:uri="http://schemas.microsoft.com/office/infopath/2007/PartnerControls"/>
    <ds:schemaRef ds:uri="7ba06582-a2b8-44bb-8878-e2f8904fbe80"/>
    <ds:schemaRef ds:uri="fe9c7e53-ae8f-4819-985f-524f98e5eea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Circuitos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Sara Cristina Passarelli</cp:lastModifiedBy>
  <cp:revision/>
  <dcterms:created xsi:type="dcterms:W3CDTF">2025-04-25T14:43:18Z</dcterms:created>
  <dcterms:modified xsi:type="dcterms:W3CDTF">2025-09-23T11:44:34Z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0x0101004231CABD02166F4C9F767654257C4AFB</vt:lpwstr>
  </property>
  <property fmtid="{D5CDD505-2E9C-101B-9397-08002B2CF9AE}" pid="3" name="MediaServiceImageTags">
    <vt:lpwstr/>
  </property>
</Properties>
</file>